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DOCUMENTOS JULIO\CUENTAS PUBLICAS\2025\CUENTA PUBLICA 2DO TRIM 2025\LDF\"/>
    </mc:Choice>
  </mc:AlternateContent>
  <xr:revisionPtr revIDLastSave="0" documentId="13_ncr:1_{E70F30C5-8B26-4A69-BF3D-3E840342C94E}" xr6:coauthVersionLast="47" xr6:coauthVersionMax="47" xr10:uidLastSave="{00000000-0000-0000-0000-000000000000}"/>
  <bookViews>
    <workbookView xWindow="14160" yWindow="675" windowWidth="13440" windowHeight="14985" tabRatio="904" firstSheet="1" activeTab="1" xr2:uid="{00000000-000D-0000-FFFF-FFFF00000000}"/>
  </bookViews>
  <sheets>
    <sheet name="F-5 EAID" sheetId="22" state="hidden" r:id="rId1"/>
    <sheet name="F-6d EAEPED-CSPC" sheetId="9" r:id="rId2"/>
    <sheet name="ANEXO3 GuíaCumplimientoLDFE" sheetId="15" state="hidden" r:id="rId3"/>
  </sheets>
  <externalReferences>
    <externalReference r:id="rId4"/>
  </externalReferences>
  <definedNames>
    <definedName name="_xlnm.Print_Titles" localSheetId="2">'ANEXO3 GuíaCumplimientoLDFE'!$1:$8</definedName>
    <definedName name="_xlnm.Print_Titles" localSheetId="0">'F-5 EAID'!$1:$8</definedName>
    <definedName name="_xlnm.Print_Titles" localSheetId="1">'F-6d EAEPED-CSPC'!$7:$8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22" l="1"/>
  <c r="A4" i="22" l="1"/>
  <c r="H80" i="22" l="1"/>
  <c r="G80" i="22"/>
  <c r="F80" i="22"/>
  <c r="E80" i="22"/>
  <c r="D80" i="22"/>
  <c r="H72" i="22"/>
  <c r="G72" i="22"/>
  <c r="F72" i="22"/>
  <c r="E72" i="22"/>
  <c r="D72" i="22"/>
  <c r="I68" i="22"/>
  <c r="I67" i="22"/>
  <c r="I66" i="22"/>
  <c r="I65" i="22"/>
  <c r="H64" i="22"/>
  <c r="G64" i="22"/>
  <c r="F64" i="22"/>
  <c r="E64" i="22"/>
  <c r="D64" i="22"/>
  <c r="I63" i="22"/>
  <c r="I62" i="22"/>
  <c r="I61" i="22"/>
  <c r="I60" i="22"/>
  <c r="H59" i="22"/>
  <c r="G59" i="22"/>
  <c r="F59" i="22"/>
  <c r="E59" i="22"/>
  <c r="D59" i="22"/>
  <c r="I58" i="22"/>
  <c r="I57" i="22"/>
  <c r="I56" i="22"/>
  <c r="I55" i="22"/>
  <c r="I54" i="22"/>
  <c r="I53" i="22"/>
  <c r="I52" i="22"/>
  <c r="I51" i="22"/>
  <c r="H50" i="22"/>
  <c r="G50" i="22"/>
  <c r="F50" i="22"/>
  <c r="E50" i="22"/>
  <c r="D50" i="22"/>
  <c r="I47" i="22"/>
  <c r="I42" i="22"/>
  <c r="I41" i="22"/>
  <c r="H40" i="22"/>
  <c r="G40" i="22"/>
  <c r="F40" i="22"/>
  <c r="E40" i="22"/>
  <c r="D40" i="22"/>
  <c r="I39" i="22"/>
  <c r="H38" i="22"/>
  <c r="G38" i="22"/>
  <c r="F38" i="22"/>
  <c r="E38" i="22"/>
  <c r="D38" i="22"/>
  <c r="I37" i="22"/>
  <c r="I36" i="22"/>
  <c r="I35" i="22"/>
  <c r="I34" i="22"/>
  <c r="I33" i="22"/>
  <c r="I32" i="22"/>
  <c r="H31" i="22"/>
  <c r="G31" i="22"/>
  <c r="F31" i="22"/>
  <c r="E31" i="22"/>
  <c r="D31" i="22"/>
  <c r="I30" i="22"/>
  <c r="I29" i="22"/>
  <c r="I28" i="22"/>
  <c r="I27" i="22"/>
  <c r="I26" i="22"/>
  <c r="I25" i="22"/>
  <c r="I24" i="22"/>
  <c r="I23" i="22"/>
  <c r="I22" i="22"/>
  <c r="I21" i="22"/>
  <c r="I20" i="22"/>
  <c r="H18" i="22"/>
  <c r="G18" i="22"/>
  <c r="F18" i="22"/>
  <c r="E18" i="22"/>
  <c r="D18" i="22"/>
  <c r="E17" i="22"/>
  <c r="I17" i="22"/>
  <c r="I16" i="22"/>
  <c r="F15" i="22"/>
  <c r="E15" i="22"/>
  <c r="D15" i="22"/>
  <c r="I14" i="22"/>
  <c r="I13" i="22"/>
  <c r="I12" i="22"/>
  <c r="I11" i="22"/>
  <c r="F70" i="22" l="1"/>
  <c r="E70" i="22"/>
  <c r="H44" i="22"/>
  <c r="I38" i="22"/>
  <c r="G44" i="22"/>
  <c r="I59" i="22"/>
  <c r="I40" i="22"/>
  <c r="I18" i="22"/>
  <c r="I31" i="22"/>
  <c r="I64" i="22"/>
  <c r="F44" i="22"/>
  <c r="D44" i="22"/>
  <c r="G70" i="22"/>
  <c r="I72" i="22"/>
  <c r="E44" i="22"/>
  <c r="E75" i="22" s="1"/>
  <c r="D70" i="22"/>
  <c r="I50" i="22"/>
  <c r="I80" i="22"/>
  <c r="H70" i="22"/>
  <c r="I15" i="22"/>
  <c r="F75" i="22" l="1"/>
  <c r="I70" i="22"/>
  <c r="I44" i="22"/>
  <c r="G75" i="22"/>
  <c r="D75" i="22"/>
  <c r="H75" i="22"/>
  <c r="I75"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C.P. Antonio Priego</author>
  </authors>
  <commentList>
    <comment ref="E12" authorId="0" shapeId="0" xr:uid="{00000000-0006-0000-0600-000001000000}">
      <text>
        <r>
          <rPr>
            <b/>
            <sz val="9"/>
            <color indexed="81"/>
            <rFont val="Tahoma"/>
            <family val="2"/>
          </rPr>
          <t xml:space="preserve">Artículo 6.- </t>
        </r>
        <r>
          <rPr>
            <sz val="9"/>
            <color indexed="81"/>
            <rFont val="Tahoma"/>
            <family val="2"/>
          </rPr>
          <t xml:space="preserve">La Secretaría operará un sistema informático de planeación, programación, presupuestación y seguimiento de recursos gubernamentales a fin de optimizar y simplificar las operaciones de registro presupuestal y de trámite de pago, además de concentrar la información presupuestaria, financiera y contable de la Administración Pública Estatal con la participación que, en su caso, corresponda a la Secretaría de Administración e Innovación Gubernamental.
</t>
        </r>
      </text>
    </comment>
    <comment ref="E13" authorId="0" shapeId="0" xr:uid="{00000000-0006-0000-0600-000002000000}">
      <text>
        <r>
          <rPr>
            <b/>
            <sz val="9"/>
            <color indexed="81"/>
            <rFont val="Tahoma"/>
            <family val="2"/>
          </rPr>
          <t xml:space="preserve">Artículo 19.- </t>
        </r>
        <r>
          <rPr>
            <sz val="9"/>
            <color indexed="81"/>
            <rFont val="Tahoma"/>
            <family val="2"/>
          </rPr>
          <t xml:space="preserve">La Ley de Presupuesto de Egresos será la que apruebe el H. Congreso a iniciativa del Ejecutivo, para expensar, durante el periodo de un año contado a partir del 1° de enero del ejercicio fiscal correspondiente, el gasto total que en éste se especifique, así como la clasificación económica, funcional y económico administrativo, y el desglose de las actividades, obras y servicios públicos previstos en los programas a cargo de las Unidades Presupuestales que el mismo y sus anexos señalen.
</t>
        </r>
      </text>
    </comment>
    <comment ref="C34" authorId="0" shapeId="0" xr:uid="{00000000-0006-0000-0600-000003000000}">
      <text>
        <r>
          <rPr>
            <b/>
            <sz val="9"/>
            <color indexed="81"/>
            <rFont val="Tahoma"/>
            <family val="2"/>
          </rPr>
          <t xml:space="preserve">Artículo 11.- </t>
        </r>
        <r>
          <rPr>
            <sz val="9"/>
            <color indexed="81"/>
            <rFont val="Tahoma"/>
            <family val="2"/>
          </rPr>
          <t>Las Entidades Federativas deberán considerar en sus correspondientes Presupuestos de Egresos, las previsiones de gasto necesarias para hacer frente a los compromisos de pago que se deriven de los contratos de Asociación Público-Privada celebrados o por celebrarse durante el siguiente ejercicio fiscal.
Para el caso de Asociaciones Público Privadas con recursos federales, se observará lo dispuesto en el artículo 4, fracción IV de la Ley de Asociaciones Público Privadas.</t>
        </r>
        <r>
          <rPr>
            <b/>
            <sz val="9"/>
            <color indexed="81"/>
            <rFont val="Tahoma"/>
            <family val="2"/>
          </rPr>
          <t xml:space="preserve">
</t>
        </r>
      </text>
    </comment>
    <comment ref="C36" authorId="0" shapeId="0" xr:uid="{00000000-0006-0000-0600-000004000000}">
      <text>
        <r>
          <rPr>
            <b/>
            <sz val="9"/>
            <color indexed="81"/>
            <rFont val="Tahoma"/>
            <family val="2"/>
          </rPr>
          <t xml:space="preserve">Artículo 12.- </t>
        </r>
        <r>
          <rPr>
            <sz val="9"/>
            <color indexed="81"/>
            <rFont val="Tahoma"/>
            <family val="2"/>
          </rPr>
          <t xml:space="preserve">Los recursos para cubrir adeudos del ejercicio fiscal anterior, previstos en el proyecto de Presupuesto de Egresos, podrán ser hasta por el </t>
        </r>
        <r>
          <rPr>
            <b/>
            <sz val="9"/>
            <color indexed="81"/>
            <rFont val="Tahoma"/>
            <family val="2"/>
          </rPr>
          <t>2 por ciento de los Ingresos totales</t>
        </r>
        <r>
          <rPr>
            <sz val="9"/>
            <color indexed="81"/>
            <rFont val="Tahoma"/>
            <family val="2"/>
          </rPr>
          <t xml:space="preserve"> de la respectiva Entidad Federativa
</t>
        </r>
      </text>
    </comment>
    <comment ref="C37" authorId="0" shapeId="0" xr:uid="{00000000-0006-0000-0600-000005000000}">
      <text>
        <r>
          <rPr>
            <b/>
            <sz val="9"/>
            <color indexed="81"/>
            <rFont val="Tahoma"/>
            <family val="2"/>
          </rPr>
          <t xml:space="preserve">Artículo 20.- </t>
        </r>
        <r>
          <rPr>
            <sz val="9"/>
            <color indexed="81"/>
            <rFont val="Tahoma"/>
            <family val="2"/>
          </rPr>
          <t xml:space="preserve">Los recursos para cubrir los adeudos del ejercicio fiscal anterior, previstos en el proyecto de Presupuesto de Egresos, podrán ser hasta por el 2.5 por ciento de los Ingresos totales del respectivo Municipio
</t>
        </r>
      </text>
    </comment>
    <comment ref="C41" authorId="0" shapeId="0" xr:uid="{00000000-0006-0000-0600-000006000000}">
      <text>
        <r>
          <rPr>
            <b/>
            <sz val="9"/>
            <color indexed="81"/>
            <rFont val="Tahoma"/>
            <family val="2"/>
          </rPr>
          <t>Artículo 5.</t>
        </r>
        <r>
          <rPr>
            <sz val="9"/>
            <color indexed="81"/>
            <rFont val="Tahoma"/>
            <family val="2"/>
          </rPr>
          <t xml:space="preserve">- Las iniciativas de las Leyes de Ingresos y los proyectos de Presupuestos de Egresos de las Entidades Federativas se deberán elaborar conforme a lo establecido en la legislación local aplicable, en la Ley General de Contabilidad Gubernamental y las normas que para tal efecto emita el Consejo Nacional de Armonización Contable, </t>
        </r>
        <r>
          <rPr>
            <b/>
            <sz val="9"/>
            <color indexed="81"/>
            <rFont val="Tahoma"/>
            <family val="2"/>
          </rPr>
          <t>con base en objetivos, parámetros cuantificables e indicadores del desempeño</t>
        </r>
        <r>
          <rPr>
            <sz val="9"/>
            <color indexed="81"/>
            <rFont val="Tahoma"/>
            <family val="2"/>
          </rPr>
          <t xml:space="preserve">; deberán ser congruentes con los planes estatales de desarrollo y los programas derivados de los mismos, e incluirán cuando menos lo siguiente:
</t>
        </r>
        <r>
          <rPr>
            <b/>
            <sz val="9"/>
            <color indexed="81"/>
            <rFont val="Tahoma"/>
            <family val="2"/>
          </rPr>
          <t>I. Objetivos anuales, estrategias y metas;</t>
        </r>
        <r>
          <rPr>
            <sz val="9"/>
            <color indexed="81"/>
            <rFont val="Tahoma"/>
            <family val="2"/>
          </rPr>
          <t xml:space="preserve">
II. Proyecciones de finanzas públicas, considerando las premisas empleadas en los Criterios Generales de Política Económica.
Las proyecciones se realizarán con base en los formatos que emita el Consejo Nacional de Armonización Contable y abarcarán un periodo de cinco años en adición al ejercicio fiscal en cuestión, las que se revisarán y, en su caso, se adecuarán anualmente en los ejercicios subsecuentes;
III. Descripción de los riesgos relevantes para las finanzas públicas, incluyendo los montos de Deuda Contingente, acompañados de propuestas de acción para enfrentarlos;
IV. Los resultados de las finanzas públicas que abarquen un periodo de los cinco últimos años y el ejercicio fiscal en cuestión, de acuerdo con los formatos que emita el Consejo Nacional de Armonización Contable para este fin, y
V. Un estudio actuarial de las pensiones de sus trabajadores, el cual como mínimo deberá actualizarse cada tres años. El estudio deberá incluir la población afiliada, la edad promedio, las características de las prestaciones otorgadas por la ley aplicable, el monto de reservas de pensiones, así como el periodo de suficiencia y el balance actuarial en valor presente</t>
        </r>
        <r>
          <rPr>
            <b/>
            <sz val="9"/>
            <color indexed="81"/>
            <rFont val="Tahoma"/>
            <family val="2"/>
          </rPr>
          <t xml:space="preserve">
</t>
        </r>
        <r>
          <rPr>
            <sz val="9"/>
            <color indexed="81"/>
            <rFont val="Tahoma"/>
            <family val="2"/>
          </rPr>
          <t xml:space="preserve">
</t>
        </r>
      </text>
    </comment>
    <comment ref="E41" authorId="0" shapeId="0" xr:uid="{00000000-0006-0000-0600-000007000000}">
      <text>
        <r>
          <rPr>
            <b/>
            <sz val="9"/>
            <color indexed="81"/>
            <rFont val="Tahoma"/>
            <family val="2"/>
          </rPr>
          <t xml:space="preserve">(t) </t>
        </r>
        <r>
          <rPr>
            <sz val="9"/>
            <color indexed="81"/>
            <rFont val="Tahoma"/>
            <family val="2"/>
          </rPr>
          <t xml:space="preserve">Objetivos anuales, estrategias y metas para el ejercicio fiscal: Definido en términos del Artículo 5 fracción I de la LDF, correspondiente a las Entidades Federativas. Considera a la alineación del presupuesto anual con respecto de los Planes Estatales de Desarrollo, según corresponda y, en su caso, con el Plan Nacional de Desarrollo y con la Ley de Ingresos y el Presupuesto de Egresos de la Federación. Deberán incluirse en la Iniciativa de Ley de Ingresos y en el Presupuesto de Egresos, según corresponda, de conformidad con lo establecido en la legislación local aplicable.
</t>
        </r>
      </text>
    </comment>
    <comment ref="C42" authorId="0" shapeId="0" xr:uid="{00000000-0006-0000-0600-000008000000}">
      <text>
        <r>
          <rPr>
            <b/>
            <sz val="9"/>
            <color indexed="81"/>
            <rFont val="Tahoma"/>
            <family val="2"/>
          </rPr>
          <t>Artículo 18.-</t>
        </r>
        <r>
          <rPr>
            <sz val="9"/>
            <color indexed="81"/>
            <rFont val="Tahoma"/>
            <family val="2"/>
          </rPr>
          <t xml:space="preserve"> </t>
        </r>
        <r>
          <rPr>
            <b/>
            <sz val="9"/>
            <color indexed="81"/>
            <rFont val="Tahoma"/>
            <family val="2"/>
          </rPr>
          <t xml:space="preserve">Las iniciativas de las Leyes de Ingresos y los proyectos de Presupuestos de Egresos de los Municipios </t>
        </r>
        <r>
          <rPr>
            <sz val="9"/>
            <color indexed="81"/>
            <rFont val="Tahoma"/>
            <family val="2"/>
          </rPr>
          <t>se deberán elaborar conforme a lo establecido en la legislación local aplicable, en la Ley General de Contabilidad Gubernamental y las normas que emita el Consejo Nacional de Armonización Contable, con base en objetivos, parámetros cuantificables e indicadores del desempeño; deberán ser congruentes con los planes estatales y municipales de desarrollo y los programas derivados de los mismos; e incluirán cuando menos objetivos anuales, estrategias y metas.
Las Leyes de Ingresos y los Presupuestos de Egresos de los Municipios deberán ser congruentes con los Criterios Generales de Política Económica y las estimaciones de las participaciones y Transferencias federales etiquetadas que se incluyan no deberán exceder a las previstas en la iniciativa de la Ley de Ingresos de la Federación y en el proyecto de Presupuesto de Egresos de la Federación, así como aquellas transferencias de la Entidad Federativa correspondiente.
Los Municipios, en adición a lo previsto en los párrafos anteriores, deberán incluir en las iniciativas de las Leyes de Ingresos y los proyectos de Presupuestos de Egresos:
I. Proyecciones de finanzas públicas, considerando las premisas empleadas en los Criterios Generales de Política Económica.
Las proyecciones se realizarán con base en los formatos que emita el Consejo Nacional de Armonización Contable y abarcarán un periodo de tres años en adición al ejercicio fiscal en cuestión, las que se revisarán y, en su caso, se adecuarán anualmente en los ejercicios subsecuentes;
II. Descripción de los riesgos relevantes para las finanzas públicas, incluyendo los montos de Deuda Contingente, acompañados de propuestas de acción para enfrentarlos;
III. Los resultados de las finanzas públicas que abarquen un periodo de los tres últimos años y el ejercicio fiscal en cuestión, de acuerdo con los formatos que emita el Consejo Nacional de Armonización Contable para este fin, y
IV. Un estudio actuarial de las pensiones de sus trabajadores, el cual como mínimo deberá actualizarse cada cuatro años. El estudio deberá incluir la población afiliada, la edad promedio, las características de las prestaciones otorgadas por la ley aplicable, el monto de reservas de pensiones, así como el periodo de suficiencia y el balance actuarial en valor presente.
Las proyecciones y resultados a que se refieren las fracciones I y III, respectivamente, comprenderán sólo un año para el caso de los Municipios con una población menor a 200,000 habitantes, de acuerdo con el último censo o conteo de población que publique el Instituto Nacional de Estadística y Geografía. Dichos Municipios contarán con el apoyo técnico de la secretaría de finanzas o su equivalente del Estado para cumplir lo previsto en este artículo.</t>
        </r>
        <r>
          <rPr>
            <b/>
            <sz val="9"/>
            <color indexed="81"/>
            <rFont val="Tahoma"/>
            <family val="2"/>
          </rPr>
          <t xml:space="preserve">
</t>
        </r>
        <r>
          <rPr>
            <sz val="9"/>
            <color indexed="81"/>
            <rFont val="Tahoma"/>
            <family val="2"/>
          </rPr>
          <t xml:space="preserve">
</t>
        </r>
      </text>
    </comment>
    <comment ref="E42" authorId="0" shapeId="0" xr:uid="{00000000-0006-0000-0600-000009000000}">
      <text>
        <r>
          <rPr>
            <b/>
            <sz val="9"/>
            <color indexed="81"/>
            <rFont val="Tahoma"/>
            <family val="2"/>
          </rPr>
          <t xml:space="preserve">(u) </t>
        </r>
        <r>
          <rPr>
            <sz val="9"/>
            <color indexed="81"/>
            <rFont val="Tahoma"/>
            <family val="2"/>
          </rPr>
          <t>Proyecciones de ejercicios posteriores: Definidas, tanto para los ingresos como para el gasto, en términos de los Artículos 5, fracción II y 18, fracción I de la LDF, para las Entidades Federativas y los Municipios, respectivamente. En el caso de los municipios menores a 200 mil habitantes, se deberá observar la temporalidad dispuesta por el último párrafo del Artículo 18 de la LDF. La base para las proyecciones deberá ser congruente con los Criterios Generales de Política Económica enviados por el Ejecutivo Federal al Congreso de la Unión, para dar cumplimiento al Artículo 42 de la Ley Federal de Presupuesto y Responsabilidad Hacendaria. Deberán incluirse en la Iniciativa de Ley de Ingresos y en el Presupuesto de Egresos, según corresponda, de conformidad con lo establecido en la legislación local aplicable, a través de los Formatos 7a) y 7b). Una vez aprobados deberán presentarse los importes correspondientes</t>
        </r>
      </text>
    </comment>
    <comment ref="E43" authorId="0" shapeId="0" xr:uid="{00000000-0006-0000-0600-00000A000000}">
      <text>
        <r>
          <rPr>
            <b/>
            <sz val="9"/>
            <color indexed="81"/>
            <rFont val="Tahoma"/>
            <family val="2"/>
          </rPr>
          <t xml:space="preserve">(v) </t>
        </r>
        <r>
          <rPr>
            <sz val="9"/>
            <color indexed="81"/>
            <rFont val="Tahoma"/>
            <family val="2"/>
          </rPr>
          <t xml:space="preserve">Descripción de riesgos relevantes y propuestas de acción para enfrentarlos: Definidos en términos de los Artículos 5, fracción III y 18, fracción II de la LDF, para las Entidades Federativas y los Municipios, respectivamente. Comprenden a aquellos riesgos relevantes para las finanzas públicas -como por ejemplo, los señalados en los estudios actuariales determinados por los Artículos 5, fracción V y 18, fracción IV de la LDF, entre otros-, incluyendo los montos de Deuda Contingente y sus conceptos, conforme a lo señalado en el Formato 3. Deberán incluirse en la Iniciativa de Ley de Ingresos y en el Presupuesto de Egresos, según corresponda, de conformidad con lo establecido en la legislación local aplicable.
</t>
        </r>
      </text>
    </comment>
    <comment ref="E44" authorId="0" shapeId="0" xr:uid="{00000000-0006-0000-0600-00000B000000}">
      <text>
        <r>
          <rPr>
            <b/>
            <sz val="9"/>
            <color indexed="81"/>
            <rFont val="Tahoma"/>
            <family val="2"/>
          </rPr>
          <t xml:space="preserve">(w) </t>
        </r>
        <r>
          <rPr>
            <sz val="9"/>
            <color indexed="81"/>
            <rFont val="Tahoma"/>
            <family val="2"/>
          </rPr>
          <t>Resultados de ejercicios fiscales anteriores y el ejercicio fiscal en cuestión: Definidos en términos de los Artículos 5, fracción IV y 18, fracción III de la LDF, para las Entidades Federativas y los Municipios, respectivamente. En el caso de los municipios menores a 200 mil habitantes, se deberá observar la temporalidad dispuesta por el último párrafo del Artículo 18 de la LDF. Deberán incluirse en la Iniciativa de Ley de Ingresos y en el Presupuesto de Egresos, según corresponda, de conformidad con lo establecido en la legislación local aplicable, y reportarse a través de los Formatos 7c) y 7d).</t>
        </r>
      </text>
    </comment>
    <comment ref="E45" authorId="0" shapeId="0" xr:uid="{00000000-0006-0000-0600-00000C000000}">
      <text>
        <r>
          <rPr>
            <b/>
            <sz val="9"/>
            <color indexed="81"/>
            <rFont val="Tahoma"/>
            <family val="2"/>
          </rPr>
          <t xml:space="preserve">(x) </t>
        </r>
        <r>
          <rPr>
            <sz val="9"/>
            <color indexed="81"/>
            <rFont val="Tahoma"/>
            <family val="2"/>
          </rPr>
          <t xml:space="preserve">Estudio actuarial de las pensiones de sus trabajadores: Definidos en términos de los Artículos 5, fracción V y 18, fracción IV de la LDF, para las Entidades Federativas y los Municipios, respectivamente; observando la temporalidad determinada en el mismo. Deberán incluirse como parte del Proyecto de Presupuesto de Egresos, y reportarse mediante el Formato 8.
</t>
        </r>
      </text>
    </comment>
    <comment ref="C47" authorId="0" shapeId="0" xr:uid="{00000000-0006-0000-0600-00000D000000}">
      <text>
        <r>
          <rPr>
            <sz val="9"/>
            <color indexed="81"/>
            <rFont val="Tahoma"/>
            <family val="2"/>
          </rPr>
          <t>Artículo 6.- El Gasto total propuesto por el Ejecutivo de la Entidad Federativa en el proyecto de Presupuesto de Egresos, aquél que apruebe la Legislatura local y el que se ejerza en el año fiscal, deberá contribuir a un Balance presupuestario sostenible.
Las Entidades Federativas deberán generar Balances presupuestarios sostenibles. Se cumple con esta premisa, cuando al final del ejercicio fiscal y bajo el momento contable devengado, dicho balance sea mayor o igual a cero. Igualmente, el Balance presupuestario de recursos disponibles es sostenible, cuando al final del ejercicio fiscal y bajo el momento contable devengado, dicho balance sea mayor o igual a cero. El Financiamiento Neto que, en su caso se contrate por parte de la Entidad Federativa y se utilice para el cálculo del Balance presupuestario de recursos disponibles sostenible, deberá estar dentro del Techo de Financiamiento Neto que resulte de la aplicación del Sistema de Alertas, de acuerdo con el artículo 46 de esta Ley.</t>
        </r>
        <r>
          <rPr>
            <b/>
            <sz val="9"/>
            <color indexed="81"/>
            <rFont val="Tahoma"/>
            <family val="2"/>
          </rPr>
          <t xml:space="preserve">
</t>
        </r>
      </text>
    </comment>
    <comment ref="E47" authorId="0" shapeId="0" xr:uid="{00000000-0006-0000-0600-00000E000000}">
      <text>
        <r>
          <rPr>
            <b/>
            <sz val="9"/>
            <color indexed="81"/>
            <rFont val="Tahoma"/>
            <family val="2"/>
          </rPr>
          <t>(y)</t>
        </r>
        <r>
          <rPr>
            <sz val="9"/>
            <color indexed="81"/>
            <rFont val="Tahoma"/>
            <family val="2"/>
          </rPr>
          <t xml:space="preserve"> Razones excepcionales que justifican el Balance Presupuestario de Recursos Disponibles negativo: Definidas en términos de los Artículos 6 y 19 de la LDF. Señala el monto específico que se requiere como desviación de la meta del Balance Presupuestario de Recursos Disponibles. Adicionalmente, considera la fundamentación, explicación, justificación de las circunstancias que en su caso imposibiliten al Ente Público cumplir con la meta del Balance Presupuestario de Recursos Disponibles.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t>
        </r>
      </text>
    </comment>
    <comment ref="C48" authorId="0" shapeId="0" xr:uid="{00000000-0006-0000-0600-00000F000000}">
      <text>
        <r>
          <rPr>
            <sz val="9"/>
            <color indexed="81"/>
            <rFont val="Tahoma"/>
            <family val="2"/>
          </rPr>
          <t>Artículo 19.- El Gasto total propuesto por el Ayuntamiento del Municipio en el proyecto de Presupuesto de Egresos, el aprobado y el que se ejerza en el año fiscal, deberán contribuir al Balance presupuestario sostenible.
El Ayuntamiento del Municipio deberá generar Balances presupuestarios sostenibles. Se considerará que el Balance presupuestario cumple con el principio de sostenibilidad, cuando al final del ejercicio fiscal y bajo el momento contable devengado, dicho balance sea mayor o igual a cero. Igualmente, el Balance presupuestario de recursos disponibles es sostenible, cuando al final del ejercicio y bajo el momento contable devengado, dicho balance sea mayor o igual a cero. El Financiamiento Neto que, en su caso, se contrate por parte del Municipio y se utilice para el cálculo del Balance presupuestario de recursos disponibles sostenible, deberá estar dentro del Techo de Financiamiento Neto que resulte de la aplicación del Sistema de Alertas, de acuerdo con el artículo 46 de esta Ley.
Debido a las razones excepcionales a que se refiere el artículo 7 de esta Ley, la Legislatura local podrá aprobar un Balance presupuestario de recursos disponibles negativo para el Municipio respectivo. Para tal efecto, el tesorero municipal o su equivalente, será responsable de cumplir lo previsto en el artículo 6, párrafos tercero a quinto de esta Ley.</t>
        </r>
        <r>
          <rPr>
            <b/>
            <sz val="9"/>
            <color indexed="81"/>
            <rFont val="Tahoma"/>
            <family val="2"/>
          </rPr>
          <t xml:space="preserve">
</t>
        </r>
        <r>
          <rPr>
            <sz val="9"/>
            <color indexed="81"/>
            <rFont val="Tahoma"/>
            <family val="2"/>
          </rPr>
          <t xml:space="preserve">
</t>
        </r>
      </text>
    </comment>
    <comment ref="E48" authorId="0" shapeId="0" xr:uid="{00000000-0006-0000-0600-000010000000}">
      <text>
        <r>
          <rPr>
            <b/>
            <sz val="9"/>
            <color indexed="81"/>
            <rFont val="Tahoma"/>
            <family val="2"/>
          </rPr>
          <t xml:space="preserve">(z) </t>
        </r>
        <r>
          <rPr>
            <sz val="9"/>
            <color indexed="81"/>
            <rFont val="Tahoma"/>
            <family val="2"/>
          </rPr>
          <t xml:space="preserve">Fuente de recursos para cubrir el Balance Presupuestario de Recursos Disponibles negativo: Definida en términos de los Artículos 6 y 19 de la LDF. Considera la asignación y descripción de los ingresos o programas presupuestarios utilizados para recuperar el balance.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
</t>
        </r>
      </text>
    </comment>
    <comment ref="C49" authorId="0" shapeId="0" xr:uid="{00000000-0006-0000-0600-000011000000}">
      <text>
        <r>
          <rPr>
            <b/>
            <sz val="9"/>
            <color indexed="81"/>
            <rFont val="Tahoma"/>
            <family val="2"/>
          </rPr>
          <t xml:space="preserve">Artículo 6.- </t>
        </r>
        <r>
          <rPr>
            <sz val="9"/>
            <color indexed="81"/>
            <rFont val="Tahoma"/>
            <family val="2"/>
          </rPr>
          <t xml:space="preserve">
</t>
        </r>
        <r>
          <rPr>
            <b/>
            <sz val="9"/>
            <color indexed="81"/>
            <rFont val="Tahoma"/>
            <family val="2"/>
          </rPr>
          <t>I.</t>
        </r>
        <r>
          <rPr>
            <sz val="9"/>
            <color indexed="81"/>
            <rFont val="Tahoma"/>
            <family val="2"/>
          </rPr>
          <t xml:space="preserve"> </t>
        </r>
        <r>
          <rPr>
            <b/>
            <sz val="9"/>
            <color indexed="81"/>
            <rFont val="Tahoma"/>
            <family val="2"/>
          </rPr>
          <t>Las razones excepcionales que justifican el Balance</t>
        </r>
        <r>
          <rPr>
            <sz val="9"/>
            <color indexed="81"/>
            <rFont val="Tahoma"/>
            <family val="2"/>
          </rPr>
          <t xml:space="preserve"> presupuestario de recursos disponibles negativo, conforme a lo dispuesto en el siguiente artículo;
</t>
        </r>
        <r>
          <rPr>
            <b/>
            <sz val="9"/>
            <color indexed="81"/>
            <rFont val="Tahoma"/>
            <family val="2"/>
          </rPr>
          <t>II. Las fuentes de recursos necesarias y el monto específico</t>
        </r>
        <r>
          <rPr>
            <sz val="9"/>
            <color indexed="81"/>
            <rFont val="Tahoma"/>
            <family val="2"/>
          </rPr>
          <t xml:space="preserve"> para cubrir el Balance presupuestario de recursos disponibles negativo, y
 </t>
        </r>
        <r>
          <rPr>
            <b/>
            <sz val="9"/>
            <color indexed="81"/>
            <rFont val="Tahoma"/>
            <family val="2"/>
          </rPr>
          <t>III.</t>
        </r>
        <r>
          <rPr>
            <sz val="9"/>
            <color indexed="81"/>
            <rFont val="Tahoma"/>
            <family val="2"/>
          </rPr>
          <t xml:space="preserve"> </t>
        </r>
        <r>
          <rPr>
            <b/>
            <sz val="9"/>
            <color indexed="81"/>
            <rFont val="Tahoma"/>
            <family val="2"/>
          </rPr>
          <t>El número de ejercicios fiscales y las acciones requeridas</t>
        </r>
        <r>
          <rPr>
            <sz val="9"/>
            <color indexed="81"/>
            <rFont val="Tahoma"/>
            <family val="2"/>
          </rPr>
          <t xml:space="preserve"> para que dicho Balance presupuestario de recursos disponibles negativo sea eliminado y se restablezca el Balance presupuestario de recursos disponibles sostenible.
El Ejecutivo de la Entidad Federativa, a través de la secretaría de finanzas o su equivalente, reportará en informes trimestrales y en la Cuenta Pública que entregue a la Legislatura local y a través de su página oficial de Internet, el avance de las acciones, hasta en tanto se recupere el presupuesto sostenible de recursos disponibles.
En caso de que la Legislatura local modifique la Ley de Ingresos y el Presupuesto de Egresos de tal manera que genere un Balance presupuestario de recursos disponibles negativo, deberá motivar su decisión sujetándose a las fracciones I y II de este artículo. A partir de la aprobación del Balance presupuestario de recursos disponibles negativo a que se refiere este párrafo, el Ejecutivo de la Entidad Federativa deberá dar cumplimiento a lo previsto en la fracción III y el párrafo anterior de este artículo.
</t>
        </r>
      </text>
    </comment>
    <comment ref="E49" authorId="0" shapeId="0" xr:uid="{00000000-0006-0000-0600-000012000000}">
      <text>
        <r>
          <rPr>
            <b/>
            <sz val="9"/>
            <color indexed="81"/>
            <rFont val="Tahoma"/>
            <family val="2"/>
          </rPr>
          <t xml:space="preserve">(aa) </t>
        </r>
        <r>
          <rPr>
            <sz val="9"/>
            <color indexed="81"/>
            <rFont val="Tahoma"/>
            <family val="2"/>
          </rPr>
          <t xml:space="preserve">Número de ejercicios fiscales y acciones necesarias para cubrir el Balance Presupuestario de Recursos Disponibles negativo: Definido en términos de los Artículos 6 y 19 de la LDF. Comprende la descripción de las acciones y medidas que se llevarán a cabo, así como el tiempo expresado en términos de ejercicios fiscales que tomarán las mismas, para recuperar el balance.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
</t>
        </r>
      </text>
    </comment>
    <comment ref="E50" authorId="0" shapeId="0" xr:uid="{00000000-0006-0000-0600-000013000000}">
      <text>
        <r>
          <rPr>
            <b/>
            <sz val="9"/>
            <color indexed="81"/>
            <rFont val="Tahoma"/>
            <family val="2"/>
          </rPr>
          <t xml:space="preserve">(bb) </t>
        </r>
        <r>
          <rPr>
            <sz val="9"/>
            <color indexed="81"/>
            <rFont val="Tahoma"/>
            <family val="2"/>
          </rPr>
          <t>Informes Trimestrales sobre el avance de las acciones para recuperar el Balance Presupuestario de Recursos Disponibles: Definidos en términos de los Artículos 6 y 19 de la LDF. Es el documento que para tal efecto emitan, en su caso, la Secretaría de Finanzas de la entidad federativa correspondiente, o la Tesorería del municipio que se trate y mediante el cual se reportará a la Legislación Local la situación actualizada respecto del desbalance que en su caso se presente. Asimismo, se deberá incluir la información presentada a través de estos informes, en la Cuenta Pública, para dar cuenta de las acciones y resultados alcanzados durante todo el ejercicio fiscal al respecto.</t>
        </r>
      </text>
    </comment>
    <comment ref="C52" authorId="0" shapeId="0" xr:uid="{00000000-0006-0000-0600-000014000000}">
      <text>
        <r>
          <rPr>
            <sz val="9"/>
            <color indexed="81"/>
            <rFont val="Tahoma"/>
            <family val="2"/>
          </rPr>
          <t>Artículo 10.- En materia de servicios personales, las entidades federativas observarán lo siguiente:
I. La asignación global de recursos para servicios personales que se apruebe en el Presupuesto de Egresos, tendrá como límite, el producto que resulte de aplicar al monto aprobado en el Presupuesto de Egresos del ejercicio inmediato anterior, una tasa de crecimiento equivalente al valor que resulte menor entre
a) El 3 por ciento de crecimiento real, y
b) El crecimiento real del Producto Interno Bruto señalado en los Criterios Generales de Política Económica para el ejercicio que se está presupuestando</t>
        </r>
      </text>
    </comment>
    <comment ref="E52" authorId="0" shapeId="0" xr:uid="{00000000-0006-0000-0600-000015000000}">
      <text>
        <r>
          <rPr>
            <b/>
            <sz val="9"/>
            <color indexed="81"/>
            <rFont val="Tahoma"/>
            <family val="2"/>
          </rPr>
          <t xml:space="preserve">(cc) </t>
        </r>
        <r>
          <rPr>
            <sz val="9"/>
            <color indexed="81"/>
            <rFont val="Tahoma"/>
            <family val="2"/>
          </rPr>
          <t xml:space="preserve">Remuneraciones de los servidores públicos: Definidas en términos de los Artículos 10, fracción II, inciso a) y 21 de la LDF, para las Entidades Federativas y los Municipios, respectivamente. Deberán incluirse en el Proyecto de Presupuesto de Egresos, en una sección específica.
</t>
        </r>
      </text>
    </comment>
    <comment ref="C53" authorId="0" shapeId="0" xr:uid="{00000000-0006-0000-0600-000016000000}">
      <text>
        <r>
          <rPr>
            <sz val="9"/>
            <color indexed="81"/>
            <rFont val="Tahoma"/>
            <family val="2"/>
          </rPr>
          <t xml:space="preserve">Artículo 21.- Los Municipios y sus Entes Públicos deberán observar las disposiciones establecidas en los artículos 8, 10, 11, 14, 15 y 17 de esta Ley.
Adicionalmente, los Municipios y sus Entes Públicos deberán observar lo previsto en el artículo 13 de esta Ley. Lo anterior, con excepción de la fracción III, segundo párrafo de dicho artículo, la cual sólo será aplicable para los Municipios de más de 200,000 habitantes, de acuerdo con el último censo o conteo de población que publique el Instituto Nacional de Estadística y Geografía.
Las autorizaciones a las que se hace mención en dichos artículos serán realizadas por las autoridades municipales competentes
</t>
        </r>
      </text>
    </comment>
    <comment ref="E53" authorId="0" shapeId="0" xr:uid="{00000000-0006-0000-0600-000017000000}">
      <text>
        <r>
          <rPr>
            <b/>
            <sz val="9"/>
            <color indexed="81"/>
            <rFont val="Tahoma"/>
            <family val="2"/>
          </rPr>
          <t xml:space="preserve">(dd) </t>
        </r>
        <r>
          <rPr>
            <sz val="9"/>
            <color indexed="81"/>
            <rFont val="Tahoma"/>
            <family val="2"/>
          </rPr>
          <t>Previsiones salariales y económicas para cubrir incrementos salariales, creación de plazas y otros: Definidas en términos de los Artículos 10, fracción II, inciso b) y 21 de la LDF, para las Entidades Federativas y los Municipios, respectivamente. Deberán incluirse en el Proyecto de Presupuesto de Egresos, en un capítulo específico.</t>
        </r>
      </text>
    </comment>
    <comment ref="C58" authorId="0" shapeId="0" xr:uid="{00000000-0006-0000-0600-000018000000}">
      <text>
        <r>
          <rPr>
            <sz val="9"/>
            <color indexed="81"/>
            <rFont val="Tahoma"/>
            <family val="2"/>
          </rPr>
          <t xml:space="preserve">Artículo 14.- Los Ingresos excedentes derivados de Ingresos de libre disposición de las Entidades Federativas, deberán ser destinados a los siguientes conceptos:
</t>
        </r>
      </text>
    </comment>
    <comment ref="E58" authorId="0" shapeId="0" xr:uid="{00000000-0006-0000-0600-000019000000}">
      <text>
        <r>
          <rPr>
            <b/>
            <sz val="9"/>
            <color indexed="81"/>
            <rFont val="Tahoma"/>
            <family val="2"/>
          </rPr>
          <t xml:space="preserve">(ee) </t>
        </r>
        <r>
          <rPr>
            <sz val="9"/>
            <color indexed="81"/>
            <rFont val="Tahoma"/>
            <family val="2"/>
          </rPr>
          <t xml:space="preserve">Monto de Ingresos Excedentes derivados de ILD: Definido en términos de los Artículos 2, fracción XX y 14 de la LDF. Se calculará con base en la variación entre los ingresos estimados en la Ley de Ingresos y los efectivamente recaudados, al cierre del ejercicio fiscal. Se señalarán de manera específica en el Formato 5 y se integrarán a la Cuenta Pública del ejercicio fiscal que se trate.
</t>
        </r>
      </text>
    </comment>
    <comment ref="C59" authorId="0" shapeId="0" xr:uid="{00000000-0006-0000-0600-00001A000000}">
      <text>
        <r>
          <rPr>
            <sz val="9"/>
            <color indexed="81"/>
            <rFont val="Tahoma"/>
            <family val="2"/>
          </rPr>
          <t>I. Por lo menos el 50 por ciento para la amortización anticipada de la Deuda Pública, el pago de adeudos de ejercicios fiscales anteriores, pasivos circulantes y otras obligaciones, en cuyos contratos se haya pactado el pago anticipado sin incurrir en penalidades y representen una disminución del saldo registrado en la cuenta pública del cierre del ejercicio inmediato anterior, así como el pago de sentencias definitivas emitidas por la autoridad competente, la aportación a fondos para la atención de desastres naturales y de pensiones</t>
        </r>
      </text>
    </comment>
    <comment ref="E59" authorId="0" shapeId="0" xr:uid="{00000000-0006-0000-0600-00001B000000}">
      <text>
        <r>
          <rPr>
            <b/>
            <sz val="9"/>
            <color indexed="81"/>
            <rFont val="Tahoma"/>
            <family val="2"/>
          </rPr>
          <t xml:space="preserve">(ff) </t>
        </r>
        <r>
          <rPr>
            <sz val="9"/>
            <color indexed="81"/>
            <rFont val="Tahoma"/>
            <family val="2"/>
          </rPr>
          <t xml:space="preserve">Monto de Ingresos Excedentes derivados de ILD destinados al fin señalado por los Artículos 14, fracción I y 21 de la LDF: Definido en términos de los Artículos 2, fracción XX y 14, fracción I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
</t>
        </r>
      </text>
    </comment>
    <comment ref="C60" authorId="0" shapeId="0" xr:uid="{00000000-0006-0000-0600-00001C000000}">
      <text>
        <r>
          <rPr>
            <sz val="9"/>
            <color indexed="81"/>
            <rFont val="Tahoma"/>
            <family val="2"/>
          </rPr>
          <t xml:space="preserve">II. En su caso, el remanente para:
a) Inversión pública productiva, a través de un fondo que se constituya para tal efecto, con el fin de que los recursos correspondientes se ejerzan a más tardar en el ejercicio inmediato siguiente, y
</t>
        </r>
      </text>
    </comment>
    <comment ref="E60" authorId="0" shapeId="0" xr:uid="{00000000-0006-0000-0600-00001D000000}">
      <text>
        <r>
          <rPr>
            <b/>
            <sz val="9"/>
            <color indexed="81"/>
            <rFont val="Tahoma"/>
            <family val="2"/>
          </rPr>
          <t xml:space="preserve">(gg) </t>
        </r>
        <r>
          <rPr>
            <sz val="9"/>
            <color indexed="81"/>
            <rFont val="Tahoma"/>
            <family val="2"/>
          </rPr>
          <t xml:space="preserve">Monto de Ingresos Excedentes derivados de ILD destinados al fin señalado por los Artículos 14, fracción II, inciso a) y 21 de la LDF: Definido en términos de los Artículos 2, fracción XX y 14, fracción II, inciso a)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
</t>
        </r>
      </text>
    </comment>
    <comment ref="C61" authorId="0" shapeId="0" xr:uid="{00000000-0006-0000-0600-00001E000000}">
      <text>
        <r>
          <rPr>
            <sz val="9"/>
            <color indexed="81"/>
            <rFont val="Tahoma"/>
            <family val="2"/>
          </rPr>
          <t xml:space="preserve">b) La creación de un fondo cuyo objetivo sea compensar la caída de Ingresos de libre disposición de ejercicios subsecuentes.
</t>
        </r>
      </text>
    </comment>
    <comment ref="E61" authorId="0" shapeId="0" xr:uid="{00000000-0006-0000-0600-00001F000000}">
      <text>
        <r>
          <rPr>
            <b/>
            <sz val="9"/>
            <color indexed="81"/>
            <rFont val="Tahoma"/>
            <family val="2"/>
          </rPr>
          <t xml:space="preserve">(hh) </t>
        </r>
        <r>
          <rPr>
            <sz val="9"/>
            <color indexed="81"/>
            <rFont val="Tahoma"/>
            <family val="2"/>
          </rPr>
          <t xml:space="preserve">Monto de Ingresos Excedentes derivados de ILD destinados al fin señalado por los Artículos 14, fracción II, inciso b) y 21 de la LDF: Definido en términos de los Artículos 2 fracción XX y 14 fracción II b)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
</t>
        </r>
      </text>
    </comment>
    <comment ref="C62" authorId="0" shapeId="0" xr:uid="{00000000-0006-0000-0600-000020000000}">
      <text>
        <r>
          <rPr>
            <sz val="9"/>
            <color indexed="81"/>
            <rFont val="Tahoma"/>
            <family val="2"/>
          </rPr>
          <t xml:space="preserve">NOVENO.- Los Ingresos excedentes derivados de Ingresos de libre disposición a que hace referencia el artículo 14, fracción I de la Ley de Disciplina Financiera de las Entidades Federativas y los Municipios, podrán destinarse a reducir el Balance presupuestario de recursos disponibles negativo de ejercicios anteriores, a partir de la entrada en vigor de esta Ley y hasta el ejercicio fiscal 2022.
En lo correspondiente al último párrafo del artículo 14 de la Ley de Disciplina Financiera de las Entidades Federativas y los Municipios, adicionalmente podrán destinarse a Gasto corriente hasta el ejercicio fiscal 2018 los Ingresos excedentes derivados de Ingresos de libre disposición, siempre y cuando la Entidad Federativa se clasifique en un nivel de endeudamiento sostenible de acuerdo al Sistema de Alertas.
</t>
        </r>
      </text>
    </comment>
    <comment ref="E62" authorId="0" shapeId="0" xr:uid="{00000000-0006-0000-0600-000021000000}">
      <text>
        <r>
          <rPr>
            <b/>
            <sz val="9"/>
            <color indexed="81"/>
            <rFont val="Tahoma"/>
            <family val="2"/>
          </rPr>
          <t xml:space="preserve">(ii) </t>
        </r>
        <r>
          <rPr>
            <sz val="9"/>
            <color indexed="81"/>
            <rFont val="Tahoma"/>
            <family val="2"/>
          </rPr>
          <t xml:space="preserve">Monto de Ingresos Excedentes derivados de ILD destinados al fin señalado por el Artículo Noveno Transitorio de la LDF: Definido en términos de los Artículos 2, fracción XX y Noveno Transitorio de la LDF. Se calculará con base en el gasto devengado en los fines determinados por el Artículo Noveno Transitorio de la LDF y en los términos del mismo, al cierre del ejercicio, financiado por los ingresos excedentes generados. Se señalarán de manera específica en la Cuenta Pública del ejercicio fiscal que se trate.
</t>
        </r>
      </text>
    </comment>
    <comment ref="B64" authorId="0" shapeId="0" xr:uid="{00000000-0006-0000-0600-000022000000}">
      <text>
        <r>
          <rPr>
            <sz val="9"/>
            <color indexed="81"/>
            <rFont val="Tahoma"/>
            <family val="2"/>
          </rPr>
          <t xml:space="preserve">Artículo 13.- Una vez aprobado el Presupuesto de Egresos, para el ejercicio del gasto, las Entidades Federativas deberán observar las disposiciones siguientes
III. Con anterioridad al ejercicio o contratación de cualquier programa o proyecto de inversión cuyo monto rebase el equivalente a 10 millones de Unidades de Inversión, deberá realizarse un análisis costo y beneficio, en donde se muestre que dichos programas y proyectos son susceptibles de generar, en cada caso, un beneficio social neto bajo supuestos razonables. Dicho análisis no se requerirá en el caso del gasto de inversión que se destine a la atención prioritaria de desastres naturales declarados en los términos de la Ley General de Protección Civil.
Para los propósitos señalados en el párrafo anterior, cada Entidad Federativa deberá contar con un área encargada de evaluar el análisis socioeconómico, conforme a los requisitos que, en su caso, se determinen para tales efectos; así como de integrar y administrar el registro de proyectos de Inversión pública productiva de la Entidad Federativa correspondiente.
Tratándose de proyectos de Inversión pública productiva que se pretendan contratar bajo un esquema de Asociación Público-Privada, las Entidades Federativas y sus Entes Públicos deberán acreditar, por lo menos, un análisis de conveniencia para llevar a cabo el proyecto a través de dicho esquema, en comparación con un mecanismo de obra pública tradicional y un análisis de transferencia de riesgos al sector privado.
Dichas evaluaciones deberán ser públicas a través de las páginas oficiales de Internet de las secretarías de finanzas o sus equivalentes de los gobiernos locales;
</t>
        </r>
      </text>
    </comment>
    <comment ref="B65" authorId="0" shapeId="0" xr:uid="{00000000-0006-0000-0600-000023000000}">
      <text>
        <r>
          <rPr>
            <sz val="9"/>
            <color indexed="81"/>
            <rFont val="Tahoma"/>
            <family val="2"/>
          </rPr>
          <t xml:space="preserve">Artículo 21.- Los Municipios y sus Entes Públicos deberán observar las disposiciones establecidas en los artículos 8, 10, 11, 14, 15 y 17 de esta Ley.
Adicionalmente, los Municipios y sus Entes Públicos deberán observar lo previsto en el artículo 13 de esta Ley. Lo anterior, con excepción de la fracción III, segundo párrafo de dicho artículo, la cual sólo será aplicable para los Municipios de más de 200,000 habitantes, de acuerdo con el último censo o conteo de población que publique el Instituto Nacional de Estadística y Geografía.
Las autorizaciones a las que se hace mención en dichos artículos serán realizadas por las autoridades municipales </t>
        </r>
        <r>
          <rPr>
            <b/>
            <sz val="9"/>
            <color indexed="81"/>
            <rFont val="Tahoma"/>
            <family val="2"/>
          </rPr>
          <t xml:space="preserve">competentes.
</t>
        </r>
      </text>
    </comment>
    <comment ref="C70" authorId="0" shapeId="0" xr:uid="{00000000-0006-0000-0600-000024000000}">
      <text>
        <r>
          <rPr>
            <sz val="9"/>
            <color indexed="81"/>
            <rFont val="Tahoma"/>
            <family val="2"/>
          </rPr>
          <t>Artículo 30.- Las Entidades Federativas y los Municipios podrán contratar Obligaciones a corto plazo sin autorización de la Legislatura local, siempre y cuando se cumplan las siguientes condiciones:
I. En todo momento, el saldo insoluto total del monto principal de estas Obligaciones a corto plazo no exceda del 6 por ciento de los Ingresos totales aprobados en su Ley de Ingresos, sin incluir Financiamiento Neto, de la Entidad Federativa o del Municipio durante el ejercicio fiscal correspondiente;</t>
        </r>
        <r>
          <rPr>
            <b/>
            <sz val="9"/>
            <color indexed="81"/>
            <rFont val="Tahoma"/>
            <family val="2"/>
          </rPr>
          <t xml:space="preserve">
</t>
        </r>
      </text>
    </comment>
  </commentList>
</comments>
</file>

<file path=xl/sharedStrings.xml><?xml version="1.0" encoding="utf-8"?>
<sst xmlns="http://schemas.openxmlformats.org/spreadsheetml/2006/main" count="359" uniqueCount="214">
  <si>
    <t>(PESOS)</t>
  </si>
  <si>
    <t>Concepto (c)</t>
  </si>
  <si>
    <t>Aprobado (d)</t>
  </si>
  <si>
    <t>Devengado</t>
  </si>
  <si>
    <t>Concepto</t>
  </si>
  <si>
    <t>Aprobado</t>
  </si>
  <si>
    <t>Pagado</t>
  </si>
  <si>
    <t>Ampliaciones/ (Reducciones)</t>
  </si>
  <si>
    <t>Modificado</t>
  </si>
  <si>
    <t>Egresos</t>
  </si>
  <si>
    <t>Subejercicio (e)</t>
  </si>
  <si>
    <t xml:space="preserve">Ampliaciones/ (Reducciones) </t>
  </si>
  <si>
    <t xml:space="preserve">Modificado </t>
  </si>
  <si>
    <t>Clasificación de Servicios Personales por Categoría</t>
  </si>
  <si>
    <t xml:space="preserve">Devengado </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</si>
  <si>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</si>
  <si>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</si>
  <si>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</si>
  <si>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</si>
  <si>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</si>
  <si>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</si>
  <si>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</si>
  <si>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</si>
  <si>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</si>
  <si>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</si>
  <si>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</si>
  <si>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</si>
  <si>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</si>
  <si>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Indicadores de Observancia (c)</t>
  </si>
  <si>
    <t>Implementación</t>
  </si>
  <si>
    <t>Resultado</t>
  </si>
  <si>
    <t>Fundamento (h)</t>
  </si>
  <si>
    <t>Comentarios (i)</t>
  </si>
  <si>
    <t>SI</t>
  </si>
  <si>
    <t>NO</t>
  </si>
  <si>
    <t>Mecanismo de Verificación (d)</t>
  </si>
  <si>
    <t xml:space="preserve">Fecha estimada de cumplimiento (e) </t>
  </si>
  <si>
    <t>Monto o valor (f)</t>
  </si>
  <si>
    <t>Unidad (pesos/porcentaje) (g)</t>
  </si>
  <si>
    <t>INDICADORES PRESUPUESTARIOS</t>
  </si>
  <si>
    <t>A. INDICADORES CUANTITATIVOS</t>
  </si>
  <si>
    <t>Balance Presupuestario Sostenible (j)</t>
  </si>
  <si>
    <t>a.</t>
  </si>
  <si>
    <t>Propuesto</t>
  </si>
  <si>
    <t>Iniciativa de Ley de Ingresos y Proyecto de Presupuesto de Egresos</t>
  </si>
  <si>
    <t>pesos</t>
  </si>
  <si>
    <t>Art. 6 y 19 de la LDF</t>
  </si>
  <si>
    <t>b.</t>
  </si>
  <si>
    <t>Ley de Ingresos y Presupuesto de Egresos</t>
  </si>
  <si>
    <t>c.</t>
  </si>
  <si>
    <t>Ejercido</t>
  </si>
  <si>
    <t>Balance Presupuestario de Recursos Disponibles Sostenible (k)</t>
  </si>
  <si>
    <t>Financiamiento Neto dentro del Techo de Financiamiento Neto (l)</t>
  </si>
  <si>
    <t xml:space="preserve">Iniciativa de Ley de Ingresos </t>
  </si>
  <si>
    <t>Art. 6, 19 y 46 de la LDF</t>
  </si>
  <si>
    <t xml:space="preserve">Ley de Ingresos </t>
  </si>
  <si>
    <t>Recursos destinados a la atención de desastres naturales</t>
  </si>
  <si>
    <t>Asignación al fideicomiso para desastres naturales (m)</t>
  </si>
  <si>
    <t>a.1 Aprobado</t>
  </si>
  <si>
    <t>Art. 9 de la LDF</t>
  </si>
  <si>
    <t>a.2 Pagado</t>
  </si>
  <si>
    <t>Aportación promedio realizada por la Entidad Federativa durante los 5 ejercicios previos, para infraestructura dañada por desastres naturales (n)</t>
  </si>
  <si>
    <t>Autorizaciones de recursos aprobados por el FONDEN</t>
  </si>
  <si>
    <t>Saldo del fideicomiso para desastres naturales (o)</t>
  </si>
  <si>
    <t>Cuenta Pública / Auxiliar de Cuentas</t>
  </si>
  <si>
    <t>d.</t>
  </si>
  <si>
    <t>Costo promedio de los últimos 5 ejercicios de la reconstrucción de infraestructura dañada por desastres naturales (p)</t>
  </si>
  <si>
    <t>Techo para servicios personales (q)</t>
  </si>
  <si>
    <t xml:space="preserve">a. </t>
  </si>
  <si>
    <t>Asignación en el Presupuesto de Egresos</t>
  </si>
  <si>
    <t>Art. 10 y 21 de la LDF</t>
  </si>
  <si>
    <t xml:space="preserve">b. </t>
  </si>
  <si>
    <t>Art. 13 fracc. V y 21 de la LDF</t>
  </si>
  <si>
    <t xml:space="preserve">Previsiones de gasto para compromisos de pago derivados de APPs (r) </t>
  </si>
  <si>
    <t>Presupuesto de Egresos</t>
  </si>
  <si>
    <t>Art. 11 y 21 de la LDF</t>
  </si>
  <si>
    <t>Techo de ADEFAS para el ejercicio fiscal (s)</t>
  </si>
  <si>
    <t>Proyecto de Presupuesto de Egresos</t>
  </si>
  <si>
    <t>Art. 12 y 20 de la LDF</t>
  </si>
  <si>
    <t>B. INDICADORES CUALITATIVOS</t>
  </si>
  <si>
    <t>Art. 5 y 18 de la LDF</t>
  </si>
  <si>
    <t>e.</t>
  </si>
  <si>
    <t>Balance Presupuestario de Recursos Disponibles, en caso de ser negativo</t>
  </si>
  <si>
    <t>Iniciativa de Ley de Ingresos o Proyecto de Presupuesto de Egresos</t>
  </si>
  <si>
    <t>Reporte Trim. y Cuenta Pública</t>
  </si>
  <si>
    <t>Servicios Personales</t>
  </si>
  <si>
    <t>Remuneraciones de los servidores públicos (cc)</t>
  </si>
  <si>
    <t>Proyecto de Presupuesto</t>
  </si>
  <si>
    <t>Previsiones salariales y económicas para cubrir incrementos salariales, creación de plazas y otros (dd)</t>
  </si>
  <si>
    <t>INDICADORES DEL EJERCICIO PRESUPUESTARIO</t>
  </si>
  <si>
    <t>Ingresos Excedentes derivados de Ingresos de Libre Disposición</t>
  </si>
  <si>
    <t>Art. 14 y 21 de la LDF</t>
  </si>
  <si>
    <t>Monto de Ingresos Excedentes derivados de ILD destinados al fin del A.14, fracción I de la LDF (ff)</t>
  </si>
  <si>
    <t>Cuenta Pública</t>
  </si>
  <si>
    <t>Monto de Ingresos Excedentes derivados de ILD destinados al fin del A.14, fracción II, a) de la LDF (gg)</t>
  </si>
  <si>
    <t>Monto de Ingresos Excedentes derivados de ILD destinados al fin del A.14, fracción II, b) de la LDF (hh)</t>
  </si>
  <si>
    <t>Monto de Ingresos Excedentes derivados de ILD destinados al fin del artículo noveno transitorio de la LDF (ii)</t>
  </si>
  <si>
    <t>Art. Noveno Transitorio de la LDF</t>
  </si>
  <si>
    <t>Análisis Costo-Beneficio para programas o proyectos de inversión mayores a 10 millones de UDIS (jj)</t>
  </si>
  <si>
    <t>Página de internet de la Secretaría de Finanzas o Tesorería Municipal</t>
  </si>
  <si>
    <t>Art. 13 frac. III y 21 de la LDF</t>
  </si>
  <si>
    <t>Análisis de conveniencia y análisis de transferencia de riesgos de los proyectos APPs (kk)</t>
  </si>
  <si>
    <t>Identificación de población objetivo, destino y temporalidad de subsidios (ll)</t>
  </si>
  <si>
    <t>Art. 13 frac. VII y 21 de la LDF</t>
  </si>
  <si>
    <t>INDICADORES DE DEUDA PÚBLICA</t>
  </si>
  <si>
    <t>Obligaciones a Corto Plazo</t>
  </si>
  <si>
    <t>Límite de Obligaciones a Corto Plazo (mm)</t>
  </si>
  <si>
    <t>Art. 30 frac. I de la LDF</t>
  </si>
  <si>
    <t>Obligaciones a Corto Plazo (nn)</t>
  </si>
  <si>
    <t>Recomendaciones específicas:</t>
  </si>
  <si>
    <t>Cada Ente Público utilizará los conceptos que le son aplicables. En aquéllos que no lo sean, el Ente Público deberá anotar N.A. (No Aplica); por lo que no se deben eliminar el resto de los conceptos.</t>
  </si>
  <si>
    <t>Formato 6d  Estado Analítico del Ejercicio del Presupuesto de Egresos Detallado - LDF</t>
  </si>
  <si>
    <t>Anexo 3  Guía de Cumplimiento de la Ley de Disciplina Financiera de las Entidades Federativas y Municipios</t>
  </si>
  <si>
    <t>Nombre del Ente Público</t>
  </si>
  <si>
    <t>Firma</t>
  </si>
  <si>
    <t>Nombre y cargo del titular</t>
  </si>
  <si>
    <t xml:space="preserve"> Firma</t>
  </si>
  <si>
    <t>Nombre y cargo de quien elabora</t>
  </si>
  <si>
    <t>ADMINISTRACION PORTUARIA INTEGRAL DE CAMPECHE, S.A. DE C.V.</t>
  </si>
  <si>
    <t>N/A</t>
  </si>
  <si>
    <r>
      <t xml:space="preserve">Iniciativa de Ley de Ingresos y Proyecto de Presupuesto de Egresos / </t>
    </r>
    <r>
      <rPr>
        <sz val="8"/>
        <color rgb="FFFF0000"/>
        <rFont val="Arial"/>
        <family val="2"/>
      </rPr>
      <t>Formatos 7 a) y b)</t>
    </r>
  </si>
  <si>
    <r>
      <t xml:space="preserve">Iniciativa de Ley de Ingresos y Proyecto de Presupuesto de Egresos / </t>
    </r>
    <r>
      <rPr>
        <sz val="8"/>
        <color rgb="FFFF0000"/>
        <rFont val="Arial"/>
        <family val="2"/>
      </rPr>
      <t>Formatos 7 c) y d)</t>
    </r>
  </si>
  <si>
    <r>
      <t xml:space="preserve">Proyecto de Presupuesto de Egresos / </t>
    </r>
    <r>
      <rPr>
        <sz val="8"/>
        <color rgb="FFFF0000"/>
        <rFont val="Arial"/>
        <family val="2"/>
      </rPr>
      <t>Formato 8</t>
    </r>
  </si>
  <si>
    <r>
      <t xml:space="preserve">Cuenta Pública / Formato </t>
    </r>
    <r>
      <rPr>
        <sz val="8"/>
        <color rgb="FFFF0000"/>
        <rFont val="Arial"/>
        <family val="2"/>
      </rPr>
      <t>6 a)</t>
    </r>
  </si>
  <si>
    <r>
      <t xml:space="preserve">Reporte Trim. Formato </t>
    </r>
    <r>
      <rPr>
        <sz val="8"/>
        <color rgb="FFFF0000"/>
        <rFont val="Arial"/>
        <family val="2"/>
      </rPr>
      <t>6 a)</t>
    </r>
  </si>
  <si>
    <r>
      <t>Reporte Trim. Formato</t>
    </r>
    <r>
      <rPr>
        <sz val="8"/>
        <color rgb="FFFF0000"/>
        <rFont val="Arial"/>
        <family val="2"/>
      </rPr>
      <t xml:space="preserve"> 6 d)</t>
    </r>
  </si>
  <si>
    <r>
      <t xml:space="preserve">Cuenta Pública / </t>
    </r>
    <r>
      <rPr>
        <sz val="8"/>
        <color rgb="FFFF0000"/>
        <rFont val="Arial"/>
        <family val="2"/>
      </rPr>
      <t>Formato 4 LDF</t>
    </r>
  </si>
  <si>
    <r>
      <t xml:space="preserve">Cuenta Pública / </t>
    </r>
    <r>
      <rPr>
        <sz val="8"/>
        <color rgb="FFFF0000"/>
        <rFont val="Arial"/>
        <family val="2"/>
      </rPr>
      <t xml:space="preserve">Formato 5 </t>
    </r>
  </si>
  <si>
    <r>
      <t>Razones excepcionales que justifican el Balance Presupuestario de Recursos Disponibles negativo</t>
    </r>
    <r>
      <rPr>
        <i/>
        <sz val="8"/>
        <color rgb="FFFF0000"/>
        <rFont val="Arial"/>
        <family val="2"/>
      </rPr>
      <t xml:space="preserve"> (y)</t>
    </r>
  </si>
  <si>
    <r>
      <t>Fuente de recursos para cubrir el Balance Presupuestario de Recursos Disponibles negativo</t>
    </r>
    <r>
      <rPr>
        <i/>
        <sz val="8"/>
        <color rgb="FFFF0000"/>
        <rFont val="Arial"/>
        <family val="2"/>
      </rPr>
      <t xml:space="preserve"> (z)</t>
    </r>
  </si>
  <si>
    <r>
      <t>Número de ejercicios fiscales y acciones necesarias para cubrir el Balance Presupuestario de Recursos Disponibles negativo</t>
    </r>
    <r>
      <rPr>
        <i/>
        <sz val="8"/>
        <color rgb="FFFF0000"/>
        <rFont val="Arial"/>
        <family val="2"/>
      </rPr>
      <t xml:space="preserve"> (aa)</t>
    </r>
  </si>
  <si>
    <r>
      <t xml:space="preserve">Informes Trimestrales sobre el avance de las acciones para recuperar el Balance Presupuestario de Recursos Disponibles </t>
    </r>
    <r>
      <rPr>
        <i/>
        <sz val="8"/>
        <color rgb="FFFF0000"/>
        <rFont val="Arial"/>
        <family val="2"/>
      </rPr>
      <t>(bb)</t>
    </r>
  </si>
  <si>
    <r>
      <t xml:space="preserve">Objetivos anuales, estrategias y metas para el ejercicio fiscal </t>
    </r>
    <r>
      <rPr>
        <i/>
        <sz val="8"/>
        <color rgb="FFFF0000"/>
        <rFont val="Arial"/>
        <family val="2"/>
      </rPr>
      <t>(t)</t>
    </r>
  </si>
  <si>
    <r>
      <t xml:space="preserve">Proyecciones de ejercicios posteriores </t>
    </r>
    <r>
      <rPr>
        <i/>
        <sz val="8"/>
        <color rgb="FFFF0000"/>
        <rFont val="Arial"/>
        <family val="2"/>
      </rPr>
      <t>(u)</t>
    </r>
  </si>
  <si>
    <r>
      <t>Descripción de riesgos relevantes y propuestas de acción para enfrentarlos</t>
    </r>
    <r>
      <rPr>
        <i/>
        <sz val="8"/>
        <color rgb="FFFF0000"/>
        <rFont val="Arial"/>
        <family val="2"/>
      </rPr>
      <t xml:space="preserve"> (v)</t>
    </r>
  </si>
  <si>
    <r>
      <t xml:space="preserve">Resultados de ejercicios fiscales anteriores y el ejercicio fiscal en cuestión </t>
    </r>
    <r>
      <rPr>
        <i/>
        <sz val="8"/>
        <color rgb="FFFF0000"/>
        <rFont val="Arial"/>
        <family val="2"/>
      </rPr>
      <t>(w)</t>
    </r>
  </si>
  <si>
    <r>
      <t xml:space="preserve">Estudio actuarial de las pensiones de sus trabajadores </t>
    </r>
    <r>
      <rPr>
        <i/>
        <sz val="8"/>
        <color rgb="FFFF0000"/>
        <rFont val="Arial"/>
        <family val="2"/>
      </rPr>
      <t>(x)</t>
    </r>
  </si>
  <si>
    <r>
      <t xml:space="preserve">Monto de Ingresos Excedentes derivados de ILD </t>
    </r>
    <r>
      <rPr>
        <i/>
        <sz val="8"/>
        <color rgb="FFFF0000"/>
        <rFont val="Arial"/>
        <family val="2"/>
      </rPr>
      <t>(ee)</t>
    </r>
  </si>
  <si>
    <t>CUENTA PÚBLICA 2017</t>
  </si>
  <si>
    <t>Del 1 de enero al 31 de marzo de 2019</t>
  </si>
  <si>
    <t>Formato 5  Estado Analítico de Ingresos Detallado - LDF</t>
  </si>
  <si>
    <t>Ingreso</t>
  </si>
  <si>
    <t>Diferencia (e)</t>
  </si>
  <si>
    <t>Estimado (d)</t>
  </si>
  <si>
    <t>Recaudado</t>
  </si>
  <si>
    <t>(c)</t>
  </si>
  <si>
    <t>Ingresos de Libre Disposición</t>
  </si>
  <si>
    <t>A. Impuestos</t>
  </si>
  <si>
    <t>B. Cuotas y Aportaciones de Seguridad Social</t>
  </si>
  <si>
    <t>C. Contribuciones de Mejoras</t>
  </si>
  <si>
    <t>D. Derechos</t>
  </si>
  <si>
    <t>E. Productos</t>
  </si>
  <si>
    <t>F. Aprovechamientos</t>
  </si>
  <si>
    <t>G. Ingresos por Ventas de Bienes y Servicios</t>
  </si>
  <si>
    <t>H. Participaciones</t>
  </si>
  <si>
    <t>(H=h1+h2+h3+h4+h5+h6+h7+h8+h9+h10+h11)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</si>
  <si>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</si>
  <si>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</si>
  <si>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</si>
  <si>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</si>
  <si>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</si>
  <si>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</si>
  <si>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</si>
  <si>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</si>
  <si>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</si>
  <si>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</si>
  <si>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</si>
  <si>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</si>
  <si>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</si>
  <si>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</si>
  <si>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</si>
  <si>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</si>
  <si>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</si>
  <si>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t>
  </si>
  <si>
    <t>K. Convenios</t>
  </si>
  <si>
    <t>k1) Otros Convenios y Subsidios</t>
  </si>
  <si>
    <t>L. Otros Ingresos de Libre Disposición (L=l1+l2)</t>
  </si>
  <si>
    <t xml:space="preserve">l1) Participaciones en Ingresos Locales </t>
  </si>
  <si>
    <t>l2) Otros Ingresos de Libre Disposición</t>
  </si>
  <si>
    <t>I. Total de Ingresos de Libre Disposición</t>
  </si>
  <si>
    <t>(I=A+B+C+D+E+F+G+H+I+J+K+L)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</si>
  <si>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</si>
  <si>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</si>
  <si>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</si>
  <si>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</si>
  <si>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</si>
  <si>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</si>
  <si>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</si>
  <si>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</si>
  <si>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</si>
  <si>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</si>
  <si>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</si>
  <si>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</si>
  <si>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</si>
  <si>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</si>
  <si>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</si>
  <si>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</si>
  <si>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</si>
  <si>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</si>
  <si>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</si>
  <si>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</si>
  <si>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</si>
  <si>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</si>
  <si>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</si>
  <si>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</si>
  <si>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</si>
  <si>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</si>
  <si>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</si>
  <si>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</si>
  <si>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</si>
  <si>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Se consideran Excedentes de los Ingresos de Libre Disposición cuando la suma de las diferencias sea positiva.</t>
  </si>
  <si>
    <t>Cada Ente Público utilizará los conceptos que le son aplicables de acuerdo a la clasificación de los ingresos y en cada columna se consignarán los importes correspondientes, por lo que no se deben eliminar conceptos que no le sean aplicables al ente público, en este caso, se deberá anotar cero en las columnas de los conceptos que no sean aplicables.</t>
  </si>
  <si>
    <t>En los datos informativos, se consideran aquellos ingresos derivados de Financiamientos que tengan como Fuente de Pago Ingresos de Libre Disposición, en el caso del primer numeral; o como Fuente de Pago de Transferencias Federales Etiquetadas para el caso del segundo numeral. La suma de ambos rubros, debe coincidir con los Ingresos Derivados de Financiamientos indicados en el numeral romano III.</t>
  </si>
  <si>
    <t>Del  01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</si>
</sst>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_-* #,##0_-;\-* #,##0_-;_-* &quot;-&quot;??_-;_-@_-"/>
    <numFmt numFmtId="165" formatCode="General_)"/>
    <numFmt numFmtId="166" formatCode="_(&quot;N$&quot;* #,##0.00_);_(&quot;N$&quot;* \(#,##0.00\);_(&quot;N$&quot;* &quot;-&quot;??_);_(@_)"/>
    <numFmt numFmtId="167" formatCode="0.0000"/>
    <numFmt numFmtId="168" formatCode="_-[$€-2]* #,##0.00_-;\-[$€-2]* #,##0.00_-;_-[$€-2]* &quot;-&quot;??_-"/>
    <numFmt numFmtId="169" formatCode="_([$€-2]* #,##0.00_);_([$€-2]* \(#,##0.00\);_([$€-2]* &quot;-&quot;??_)"/>
    <numFmt numFmtId="170" formatCode="mmmm\ d\,\ yyyy"/>
    <numFmt numFmtId="171" formatCode="&quot;N$&quot;#,##0.00_);\(&quot;N$&quot;#,##0.00\)"/>
    <numFmt numFmtId="172" formatCode="&quot;N$&quot;#,##0_);\(&quot;N$&quot;#,##0\)"/>
    <numFmt numFmtId="173" formatCode="#,##0.0"/>
  </numFmts>
  <fonts count="56" x14ac:knownFonts="1">
    <font>
      <sz val="11"/>
      <color theme="1"/>
      <name val="Calibri"/>
      <family val="2"/>
      <scheme val="minor"/>
    </font>
    <font>
      <sz val="9"/>
      <color theme="1"/>
      <name val="Arial"/>
      <family val="2"/>
    </font>
    <font>
      <sz val="8"/>
      <color theme="1"/>
      <name val="Arial"/>
      <family val="2"/>
    </font>
    <font>
      <b/>
      <sz val="8"/>
      <color theme="1"/>
      <name val="Arial"/>
      <family val="2"/>
    </font>
    <font>
      <i/>
      <sz val="8"/>
      <color theme="1"/>
      <name val="Arial"/>
      <family val="2"/>
    </font>
    <font>
      <sz val="10"/>
      <name val="Arial"/>
      <family val="2"/>
    </font>
    <font>
      <sz val="11"/>
      <color theme="1"/>
      <name val="Calibri"/>
      <family val="2"/>
      <scheme val="minor"/>
    </font>
    <font>
      <b/>
      <sz val="11"/>
      <color theme="1"/>
      <name val="Calibri"/>
      <family val="2"/>
      <scheme val="minor"/>
    </font>
    <font>
      <sz val="9"/>
      <name val="Arial"/>
      <family val="2"/>
    </font>
    <font>
      <sz val="11"/>
      <color rgb="FFFF0000"/>
      <name val="Calibri"/>
      <family val="2"/>
      <scheme val="minor"/>
    </font>
    <font>
      <sz val="8"/>
      <color rgb="FFFF0000"/>
      <name val="Arial"/>
      <family val="2"/>
    </font>
    <font>
      <i/>
      <sz val="8"/>
      <color rgb="FFFF0000"/>
      <name val="Arial"/>
      <family val="2"/>
    </font>
    <font>
      <sz val="9"/>
      <color indexed="81"/>
      <name val="Tahoma"/>
      <family val="2"/>
    </font>
    <font>
      <b/>
      <sz val="9"/>
      <color indexed="81"/>
      <name val="Tahoma"/>
      <family val="2"/>
    </font>
    <font>
      <b/>
      <sz val="8"/>
      <color theme="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2"/>
      <name val="Arial"/>
      <family val="2"/>
    </font>
    <font>
      <u/>
      <sz val="11"/>
      <color theme="10"/>
      <name val="Calibri"/>
      <family val="2"/>
      <scheme val="minor"/>
    </font>
    <font>
      <sz val="10"/>
      <name val="Verdana"/>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8"/>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Courier"/>
      <family val="3"/>
    </font>
    <font>
      <i/>
      <sz val="11"/>
      <color indexed="23"/>
      <name val="Calibri"/>
      <family val="2"/>
    </font>
    <font>
      <b/>
      <sz val="15"/>
      <color indexed="56"/>
      <name val="Calibri"/>
      <family val="2"/>
    </font>
    <font>
      <b/>
      <sz val="13"/>
      <color indexed="56"/>
      <name val="Calibri"/>
      <family val="2"/>
    </font>
    <font>
      <u/>
      <sz val="10"/>
      <color indexed="12"/>
      <name val="Arial"/>
      <family val="2"/>
    </font>
    <font>
      <u/>
      <sz val="11"/>
      <color theme="10"/>
      <name val="Calibri"/>
      <family val="2"/>
    </font>
    <font>
      <sz val="11"/>
      <color indexed="60"/>
      <name val="Calibri"/>
      <family val="2"/>
    </font>
    <font>
      <sz val="10"/>
      <color indexed="8"/>
      <name val="Arial"/>
      <family val="2"/>
    </font>
    <font>
      <b/>
      <sz val="11"/>
      <color indexed="63"/>
      <name val="Calibri"/>
      <family val="2"/>
    </font>
    <font>
      <sz val="11"/>
      <color indexed="10"/>
      <name val="Calibri"/>
      <family val="2"/>
    </font>
    <font>
      <b/>
      <sz val="18"/>
      <color indexed="56"/>
      <name val="Cambria"/>
      <family val="2"/>
    </font>
    <font>
      <b/>
      <sz val="11"/>
      <color theme="0"/>
      <name val="Arial"/>
      <family val="2"/>
    </font>
    <font>
      <b/>
      <sz val="8"/>
      <name val="Arial"/>
      <family val="2"/>
    </font>
    <font>
      <b/>
      <sz val="12"/>
      <name val="Calibri"/>
      <family val="2"/>
      <scheme val="minor"/>
    </font>
  </fonts>
  <fills count="62">
    <fill>
      <patternFill patternType="none"/>
    </fill>
    <fill>
      <patternFill patternType="gray125"/>
    </fill>
    <fill>
      <patternFill patternType="solid">
        <fgColor rgb="FFD9D9D9"/>
        <bgColor indexed="64"/>
      </patternFill>
    </fill>
    <fill>
      <patternFill patternType="solid">
        <fgColor rgb="FFA6A6A6"/>
        <bgColor indexed="64"/>
      </patternFill>
    </fill>
    <fill>
      <patternFill patternType="solid">
        <fgColor rgb="FFF2F2F2"/>
        <bgColor indexed="64"/>
      </patternFill>
    </fill>
    <fill>
      <patternFill patternType="solid">
        <fgColor theme="0"/>
        <bgColor indexed="64"/>
      </patternFill>
    </fill>
    <fill>
      <patternFill patternType="solid">
        <fgColor rgb="FFFFFF00"/>
        <bgColor indexed="64"/>
      </patternFill>
    </fill>
    <fill>
      <patternFill patternType="solid">
        <fgColor theme="9"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0.34998626667073579"/>
        <bgColor indexed="64"/>
      </patternFill>
    </fill>
  </fills>
  <borders count="49">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64"/>
      </bottom>
      <diagonal/>
    </border>
    <border>
      <left style="medium">
        <color rgb="FF000000"/>
      </left>
      <right style="medium">
        <color indexed="64"/>
      </right>
      <top/>
      <bottom/>
      <diagonal/>
    </border>
    <border>
      <left style="medium">
        <color indexed="64"/>
      </left>
      <right/>
      <top/>
      <bottom style="thin">
        <color indexed="64"/>
      </bottom>
      <diagonal/>
    </border>
    <border>
      <left/>
      <right style="medium">
        <color rgb="FF000000"/>
      </right>
      <top/>
      <bottom style="thin">
        <color indexed="64"/>
      </bottom>
      <diagonal/>
    </border>
    <border>
      <left/>
      <right style="medium">
        <color indexed="64"/>
      </right>
      <top/>
      <bottom style="thin">
        <color indexed="64"/>
      </bottom>
      <diagonal/>
    </border>
  </borders>
  <cellStyleXfs count="773">
    <xf numFmtId="0" fontId="0" fillId="0" borderId="0"/>
    <xf numFmtId="0" fontId="5" fillId="0" borderId="0"/>
    <xf numFmtId="43" fontId="6" fillId="0" borderId="0" applyFont="0" applyFill="0" applyBorder="0" applyAlignment="0" applyProtection="0"/>
    <xf numFmtId="0" fontId="15" fillId="0" borderId="0" applyNumberFormat="0" applyFill="0" applyBorder="0" applyAlignment="0" applyProtection="0"/>
    <xf numFmtId="0" fontId="16" fillId="0" borderId="21" applyNumberFormat="0" applyFill="0" applyAlignment="0" applyProtection="0"/>
    <xf numFmtId="0" fontId="17" fillId="0" borderId="22" applyNumberFormat="0" applyFill="0" applyAlignment="0" applyProtection="0"/>
    <xf numFmtId="0" fontId="18" fillId="0" borderId="23" applyNumberFormat="0" applyFill="0" applyAlignment="0" applyProtection="0"/>
    <xf numFmtId="0" fontId="18" fillId="0" borderId="0" applyNumberFormat="0" applyFill="0" applyBorder="0" applyAlignment="0" applyProtection="0"/>
    <xf numFmtId="0" fontId="19" fillId="8" borderId="0" applyNumberFormat="0" applyBorder="0" applyAlignment="0" applyProtection="0"/>
    <xf numFmtId="0" fontId="20" fillId="9" borderId="0" applyNumberFormat="0" applyBorder="0" applyAlignment="0" applyProtection="0"/>
    <xf numFmtId="0" fontId="21" fillId="10" borderId="0" applyNumberFormat="0" applyBorder="0" applyAlignment="0" applyProtection="0"/>
    <xf numFmtId="0" fontId="22" fillId="11" borderId="24" applyNumberFormat="0" applyAlignment="0" applyProtection="0"/>
    <xf numFmtId="0" fontId="23" fillId="12" borderId="25" applyNumberFormat="0" applyAlignment="0" applyProtection="0"/>
    <xf numFmtId="0" fontId="24" fillId="12" borderId="24" applyNumberFormat="0" applyAlignment="0" applyProtection="0"/>
    <xf numFmtId="0" fontId="25" fillId="0" borderId="26" applyNumberFormat="0" applyFill="0" applyAlignment="0" applyProtection="0"/>
    <xf numFmtId="0" fontId="26" fillId="13" borderId="27" applyNumberFormat="0" applyAlignment="0" applyProtection="0"/>
    <xf numFmtId="0" fontId="9" fillId="0" borderId="0" applyNumberFormat="0" applyFill="0" applyBorder="0" applyAlignment="0" applyProtection="0"/>
    <xf numFmtId="0" fontId="6" fillId="14" borderId="28" applyNumberFormat="0" applyFont="0" applyAlignment="0" applyProtection="0"/>
    <xf numFmtId="0" fontId="27" fillId="0" borderId="0" applyNumberFormat="0" applyFill="0" applyBorder="0" applyAlignment="0" applyProtection="0"/>
    <xf numFmtId="0" fontId="7" fillId="0" borderId="29" applyNumberFormat="0" applyFill="0" applyAlignment="0" applyProtection="0"/>
    <xf numFmtId="0" fontId="28"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8"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8"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8"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8"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28"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43" fontId="6" fillId="0" borderId="0" applyFont="0" applyFill="0" applyBorder="0" applyAlignment="0" applyProtection="0"/>
    <xf numFmtId="165" fontId="5" fillId="0" borderId="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40" fillId="0" borderId="41" applyNumberFormat="0" applyFill="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5"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6" fillId="0" borderId="0"/>
    <xf numFmtId="43" fontId="5" fillId="0" borderId="0" applyFont="0" applyFill="0" applyBorder="0" applyAlignment="0" applyProtection="0"/>
    <xf numFmtId="0" fontId="5" fillId="39" borderId="30" applyNumberFormat="0" applyFont="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32" fillId="45"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9"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32" fillId="46" borderId="0" applyNumberFormat="0" applyBorder="0" applyAlignment="0" applyProtection="0"/>
    <xf numFmtId="0" fontId="6" fillId="17"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9" borderId="0" applyNumberFormat="0" applyBorder="0" applyAlignment="0" applyProtection="0"/>
    <xf numFmtId="0" fontId="33" fillId="50"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3" borderId="0" applyNumberFormat="0" applyBorder="0" applyAlignment="0" applyProtection="0"/>
    <xf numFmtId="0" fontId="33" fillId="50"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3" borderId="0" applyNumberFormat="0" applyBorder="0" applyAlignment="0" applyProtection="0"/>
    <xf numFmtId="0" fontId="33" fillId="54" borderId="0" applyNumberFormat="0" applyBorder="0" applyAlignment="0" applyProtection="0"/>
    <xf numFmtId="0" fontId="33" fillId="55" borderId="0" applyNumberFormat="0" applyBorder="0" applyAlignment="0" applyProtection="0"/>
    <xf numFmtId="0" fontId="33" fillId="56"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7" borderId="0" applyNumberFormat="0" applyBorder="0" applyAlignment="0" applyProtection="0"/>
    <xf numFmtId="0" fontId="34" fillId="41" borderId="0" applyNumberFormat="0" applyBorder="0" applyAlignment="0" applyProtection="0"/>
    <xf numFmtId="0" fontId="35" fillId="42" borderId="0" applyNumberFormat="0" applyBorder="0" applyAlignment="0" applyProtection="0"/>
    <xf numFmtId="0" fontId="36" fillId="0" borderId="0" applyNumberFormat="0" applyFill="0" applyBorder="0" applyAlignment="0" applyProtection="0"/>
    <xf numFmtId="0" fontId="29" fillId="0" borderId="0" applyNumberFormat="0" applyFill="0" applyBorder="0" applyAlignment="0" applyProtection="0"/>
    <xf numFmtId="0" fontId="37" fillId="58" borderId="31" applyNumberFormat="0" applyAlignment="0" applyProtection="0"/>
    <xf numFmtId="0" fontId="37" fillId="58" borderId="31" applyNumberFormat="0" applyAlignment="0" applyProtection="0"/>
    <xf numFmtId="0" fontId="38" fillId="59" borderId="32" applyNumberFormat="0" applyAlignment="0" applyProtection="0"/>
    <xf numFmtId="0" fontId="39" fillId="0" borderId="33" applyNumberFormat="0" applyFill="0" applyAlignment="0" applyProtection="0"/>
    <xf numFmtId="0" fontId="38" fillId="59" borderId="32" applyNumberFormat="0" applyAlignment="0" applyProtection="0"/>
    <xf numFmtId="0" fontId="40" fillId="0" borderId="0" applyNumberFormat="0" applyFill="0" applyBorder="0" applyAlignment="0" applyProtection="0"/>
    <xf numFmtId="0" fontId="33" fillId="54" borderId="0" applyNumberFormat="0" applyBorder="0" applyAlignment="0" applyProtection="0"/>
    <xf numFmtId="0" fontId="33" fillId="55" borderId="0" applyNumberFormat="0" applyBorder="0" applyAlignment="0" applyProtection="0"/>
    <xf numFmtId="0" fontId="33" fillId="56"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7" borderId="0" applyNumberFormat="0" applyBorder="0" applyAlignment="0" applyProtection="0"/>
    <xf numFmtId="0" fontId="41" fillId="45" borderId="31" applyNumberFormat="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43" fillId="0" borderId="0" applyNumberFormat="0" applyFill="0" applyBorder="0" applyAlignment="0" applyProtection="0"/>
    <xf numFmtId="170" fontId="5" fillId="0" borderId="0" applyFill="0" applyBorder="0" applyAlignment="0" applyProtection="0"/>
    <xf numFmtId="170" fontId="5" fillId="0" borderId="0" applyFill="0" applyBorder="0" applyAlignment="0" applyProtection="0"/>
    <xf numFmtId="2" fontId="5" fillId="0" borderId="0" applyFill="0" applyBorder="0" applyAlignment="0" applyProtection="0"/>
    <xf numFmtId="2" fontId="5" fillId="0" borderId="0" applyFill="0" applyBorder="0" applyAlignment="0" applyProtection="0"/>
    <xf numFmtId="0" fontId="35" fillId="42" borderId="0" applyNumberFormat="0" applyBorder="0" applyAlignment="0" applyProtection="0"/>
    <xf numFmtId="0" fontId="44" fillId="0" borderId="34" applyNumberFormat="0" applyFill="0" applyAlignment="0" applyProtection="0"/>
    <xf numFmtId="0" fontId="45" fillId="0" borderId="35" applyNumberFormat="0" applyFill="0" applyAlignment="0" applyProtection="0"/>
    <xf numFmtId="0" fontId="40" fillId="0" borderId="36" applyNumberFormat="0" applyFill="0" applyAlignment="0" applyProtection="0"/>
    <xf numFmtId="0" fontId="40" fillId="0" borderId="0" applyNumberFormat="0" applyFill="0" applyBorder="0" applyAlignment="0" applyProtection="0"/>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30" fillId="0" borderId="0" applyNumberFormat="0" applyFill="0" applyBorder="0" applyAlignment="0" applyProtection="0"/>
    <xf numFmtId="0" fontId="47" fillId="0" borderId="0" applyNumberFormat="0" applyFill="0" applyBorder="0" applyAlignment="0" applyProtection="0">
      <alignment vertical="top"/>
      <protection locked="0"/>
    </xf>
    <xf numFmtId="0" fontId="34" fillId="41" borderId="0" applyNumberFormat="0" applyBorder="0" applyAlignment="0" applyProtection="0"/>
    <xf numFmtId="0" fontId="41" fillId="45" borderId="31" applyNumberFormat="0" applyAlignment="0" applyProtection="0"/>
    <xf numFmtId="0" fontId="39" fillId="0" borderId="33" applyNumberFormat="0" applyFill="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1" fontId="5" fillId="0" borderId="0" applyFill="0" applyBorder="0" applyAlignment="0" applyProtection="0"/>
    <xf numFmtId="171" fontId="5" fillId="0" borderId="0" applyFill="0" applyBorder="0" applyAlignment="0" applyProtection="0"/>
    <xf numFmtId="172" fontId="5" fillId="0" borderId="0" applyFill="0" applyBorder="0" applyAlignment="0" applyProtection="0"/>
    <xf numFmtId="172" fontId="5" fillId="0" borderId="0" applyFill="0" applyBorder="0" applyAlignment="0" applyProtection="0"/>
    <xf numFmtId="0" fontId="48" fillId="60" borderId="0" applyNumberFormat="0" applyBorder="0" applyAlignment="0" applyProtection="0"/>
    <xf numFmtId="0" fontId="6" fillId="0" borderId="0"/>
    <xf numFmtId="0" fontId="5" fillId="0" borderId="0"/>
    <xf numFmtId="0" fontId="6"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6" fillId="0" borderId="0"/>
    <xf numFmtId="0" fontId="31" fillId="0" borderId="0"/>
    <xf numFmtId="0" fontId="5" fillId="0" borderId="0"/>
    <xf numFmtId="0" fontId="5" fillId="0" borderId="0"/>
    <xf numFmtId="0" fontId="31" fillId="0" borderId="0"/>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49"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6" fillId="0" borderId="0"/>
    <xf numFmtId="0" fontId="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 fillId="0" borderId="0"/>
    <xf numFmtId="0" fontId="5" fillId="0" borderId="0"/>
    <xf numFmtId="167" fontId="42" fillId="0" borderId="0"/>
    <xf numFmtId="167" fontId="42" fillId="0" borderId="0"/>
    <xf numFmtId="167" fontId="42" fillId="0" borderId="0"/>
    <xf numFmtId="167" fontId="42" fillId="0" borderId="0"/>
    <xf numFmtId="167" fontId="42" fillId="0" borderId="0"/>
    <xf numFmtId="167" fontId="42" fillId="0" borderId="0"/>
    <xf numFmtId="167" fontId="42" fillId="0" borderId="0"/>
    <xf numFmtId="0" fontId="49" fillId="0" borderId="0"/>
    <xf numFmtId="165" fontId="42" fillId="0" borderId="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3" fontId="5" fillId="0" borderId="0" applyFill="0" applyBorder="0" applyAlignment="0" applyProtection="0"/>
    <xf numFmtId="173" fontId="5" fillId="0" borderId="0" applyFill="0" applyBorder="0" applyAlignment="0" applyProtection="0"/>
    <xf numFmtId="3" fontId="5" fillId="0" borderId="0" applyFill="0" applyBorder="0" applyAlignment="0" applyProtection="0"/>
    <xf numFmtId="3" fontId="5" fillId="0" borderId="0" applyFill="0" applyBorder="0" applyAlignment="0" applyProtection="0"/>
    <xf numFmtId="40" fontId="5" fillId="0" borderId="0"/>
    <xf numFmtId="40" fontId="5" fillId="0" borderId="0"/>
    <xf numFmtId="0" fontId="50" fillId="58" borderId="37" applyNumberFormat="0" applyAlignment="0" applyProtection="0"/>
    <xf numFmtId="0" fontId="51" fillId="0" borderId="0" applyNumberFormat="0" applyFill="0" applyBorder="0" applyAlignment="0" applyProtection="0"/>
    <xf numFmtId="0" fontId="43" fillId="0" borderId="0" applyNumberFormat="0" applyFill="0" applyBorder="0" applyAlignment="0" applyProtection="0"/>
    <xf numFmtId="0" fontId="52" fillId="0" borderId="0" applyNumberFormat="0" applyFill="0" applyBorder="0" applyAlignment="0" applyProtection="0"/>
    <xf numFmtId="0" fontId="45" fillId="0" borderId="35" applyNumberFormat="0" applyFill="0" applyAlignment="0" applyProtection="0"/>
    <xf numFmtId="0" fontId="40" fillId="0" borderId="36" applyNumberFormat="0" applyFill="0" applyAlignment="0" applyProtection="0"/>
    <xf numFmtId="0" fontId="52" fillId="0" borderId="0" applyNumberFormat="0" applyFill="0" applyBorder="0" applyAlignment="0" applyProtection="0"/>
    <xf numFmtId="0" fontId="5" fillId="0" borderId="38" applyNumberFormat="0" applyFill="0" applyAlignment="0" applyProtection="0"/>
    <xf numFmtId="0" fontId="5" fillId="0" borderId="38" applyNumberFormat="0" applyFill="0" applyAlignment="0" applyProtection="0"/>
    <xf numFmtId="0" fontId="51" fillId="0" borderId="0" applyNumberForma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5"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39" borderId="30" applyNumberFormat="0" applyFont="0" applyAlignment="0" applyProtection="0"/>
    <xf numFmtId="0" fontId="37" fillId="58" borderId="31" applyNumberFormat="0" applyAlignment="0" applyProtection="0"/>
    <xf numFmtId="0" fontId="37" fillId="58" borderId="31" applyNumberFormat="0" applyAlignment="0" applyProtection="0"/>
    <xf numFmtId="0" fontId="41" fillId="45" borderId="31" applyNumberFormat="0" applyAlignment="0" applyProtection="0"/>
    <xf numFmtId="0" fontId="41" fillId="45" borderId="31"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0" fillId="58" borderId="37" applyNumberFormat="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0" fontId="5" fillId="39" borderId="30" applyNumberFormat="0" applyFon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37" fillId="58"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37" fillId="58"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41" fillId="45" borderId="31" applyNumberForma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41" fillId="45" borderId="31" applyNumberFormat="0" applyAlignment="0" applyProtection="0"/>
    <xf numFmtId="0" fontId="37" fillId="58" borderId="31" applyNumberFormat="0" applyAlignment="0" applyProtection="0"/>
    <xf numFmtId="0" fontId="50" fillId="58" borderId="37" applyNumberFormat="0" applyAlignment="0" applyProtection="0"/>
    <xf numFmtId="0" fontId="41" fillId="45" borderId="31" applyNumberForma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37" fillId="58" borderId="31" applyNumberForma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5" fillId="39" borderId="30" applyNumberFormat="0" applyFon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37" fillId="58" borderId="31" applyNumberForma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41" fillId="45" borderId="31" applyNumberForma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40" fillId="0" borderId="39" applyNumberFormat="0" applyFill="0" applyAlignment="0" applyProtection="0"/>
    <xf numFmtId="0" fontId="40" fillId="0" borderId="40" applyNumberFormat="0" applyFill="0" applyAlignment="0" applyProtection="0"/>
    <xf numFmtId="0" fontId="40" fillId="0" borderId="43" applyNumberFormat="0" applyFill="0" applyAlignment="0" applyProtection="0"/>
    <xf numFmtId="0" fontId="40" fillId="0" borderId="42" applyNumberFormat="0" applyFill="0" applyAlignment="0" applyProtection="0"/>
    <xf numFmtId="0" fontId="40" fillId="0" borderId="41" applyNumberFormat="0" applyFill="0" applyAlignment="0" applyProtection="0"/>
    <xf numFmtId="0" fontId="40" fillId="0" borderId="42" applyNumberFormat="0" applyFill="0" applyAlignment="0" applyProtection="0"/>
    <xf numFmtId="0" fontId="40" fillId="0" borderId="39" applyNumberFormat="0" applyFill="0" applyAlignment="0" applyProtection="0"/>
    <xf numFmtId="0" fontId="40" fillId="0" borderId="43" applyNumberFormat="0" applyFill="0" applyAlignment="0" applyProtection="0"/>
    <xf numFmtId="0" fontId="40" fillId="0" borderId="40" applyNumberFormat="0" applyFill="0" applyAlignment="0" applyProtection="0"/>
  </cellStyleXfs>
  <cellXfs count="201">
    <xf numFmtId="0" fontId="0" fillId="0" borderId="0" xfId="0"/>
    <xf numFmtId="0" fontId="3" fillId="2" borderId="8" xfId="0" applyFont="1" applyFill="1" applyBorder="1" applyAlignment="1">
      <alignment horizontal="center" vertical="center" wrapText="1"/>
    </xf>
    <xf numFmtId="0" fontId="2" fillId="0" borderId="7" xfId="0" applyFont="1" applyBorder="1" applyAlignment="1">
      <alignment vertical="center" wrapText="1"/>
    </xf>
    <xf numFmtId="0" fontId="2" fillId="0" borderId="11" xfId="0" applyFont="1" applyBorder="1" applyAlignment="1">
      <alignment vertical="center" wrapText="1"/>
    </xf>
    <xf numFmtId="0" fontId="2" fillId="0" borderId="7" xfId="0" applyFont="1" applyBorder="1" applyAlignment="1">
      <alignment horizontal="justify"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0" xfId="0" applyAlignment="1">
      <alignment wrapText="1"/>
    </xf>
    <xf numFmtId="0" fontId="3" fillId="2" borderId="0" xfId="0" applyFont="1" applyFill="1" applyAlignment="1">
      <alignment horizontal="center" vertical="center"/>
    </xf>
    <xf numFmtId="0" fontId="2" fillId="2" borderId="1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0" xfId="0" applyFont="1" applyFill="1" applyBorder="1" applyAlignment="1">
      <alignment vertical="center" wrapText="1"/>
    </xf>
    <xf numFmtId="0" fontId="2" fillId="4" borderId="11" xfId="0" applyFont="1" applyFill="1" applyBorder="1" applyAlignment="1">
      <alignment horizontal="center" vertical="center" wrapText="1"/>
    </xf>
    <xf numFmtId="0" fontId="3"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0" xfId="0" applyFont="1" applyBorder="1" applyAlignment="1">
      <alignment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3" xfId="0" applyFont="1" applyBorder="1" applyAlignment="1">
      <alignment horizontal="center" vertical="center" wrapText="1"/>
    </xf>
    <xf numFmtId="0" fontId="2" fillId="0" borderId="15" xfId="0" applyFont="1" applyBorder="1" applyAlignment="1">
      <alignment horizontal="center" vertical="center" wrapText="1"/>
    </xf>
    <xf numFmtId="0" fontId="2" fillId="4" borderId="14" xfId="0" applyFont="1" applyFill="1" applyBorder="1" applyAlignment="1">
      <alignment horizontal="center" vertical="center" wrapText="1"/>
    </xf>
    <xf numFmtId="0" fontId="2" fillId="4" borderId="14" xfId="0" applyFont="1" applyFill="1" applyBorder="1" applyAlignment="1">
      <alignment vertical="center" wrapText="1"/>
    </xf>
    <xf numFmtId="0" fontId="2" fillId="4" borderId="15" xfId="0" applyFont="1" applyFill="1" applyBorder="1" applyAlignment="1">
      <alignment horizontal="center" vertical="center" wrapText="1"/>
    </xf>
    <xf numFmtId="0" fontId="4" fillId="4" borderId="9" xfId="0" applyFont="1" applyFill="1" applyBorder="1" applyAlignment="1">
      <alignment horizontal="right" vertical="center" wrapText="1"/>
    </xf>
    <xf numFmtId="0" fontId="4" fillId="4" borderId="10" xfId="0" applyFont="1" applyFill="1" applyBorder="1" applyAlignment="1">
      <alignment horizontal="center" vertical="center"/>
    </xf>
    <xf numFmtId="0" fontId="4" fillId="4" borderId="10" xfId="0" applyFont="1" applyFill="1" applyBorder="1" applyAlignment="1">
      <alignment vertical="center" wrapText="1"/>
    </xf>
    <xf numFmtId="0" fontId="4" fillId="0" borderId="10" xfId="0" applyFont="1" applyBorder="1" applyAlignment="1">
      <alignment horizontal="left" vertical="center" wrapText="1" indent="2"/>
    </xf>
    <xf numFmtId="0" fontId="4" fillId="0" borderId="9" xfId="0" applyFont="1" applyBorder="1" applyAlignment="1">
      <alignment horizontal="right"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0" borderId="15" xfId="0" applyFont="1" applyBorder="1" applyAlignment="1">
      <alignment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4" borderId="8"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3" fillId="4" borderId="13" xfId="0" applyFont="1" applyFill="1" applyBorder="1" applyAlignment="1">
      <alignment horizontal="center" vertical="center" wrapText="1"/>
    </xf>
    <xf numFmtId="0" fontId="4" fillId="0" borderId="10" xfId="0" applyFont="1" applyBorder="1" applyAlignment="1">
      <alignment horizontal="center" vertical="center" wrapText="1"/>
    </xf>
    <xf numFmtId="0" fontId="2" fillId="4" borderId="0" xfId="0" applyFont="1" applyFill="1" applyAlignment="1">
      <alignment horizontal="center" vertical="center" wrapText="1"/>
    </xf>
    <xf numFmtId="0" fontId="2" fillId="4"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0" borderId="6" xfId="0" applyFont="1" applyBorder="1" applyAlignment="1">
      <alignment horizontal="justify" vertical="center"/>
    </xf>
    <xf numFmtId="0" fontId="2" fillId="0" borderId="0" xfId="0" applyFont="1" applyAlignment="1">
      <alignment horizontal="justify"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1" xfId="0" applyFont="1" applyFill="1" applyBorder="1" applyAlignment="1">
      <alignment vertical="center" wrapText="1"/>
    </xf>
    <xf numFmtId="0" fontId="4" fillId="0" borderId="11" xfId="0" applyFont="1" applyBorder="1" applyAlignment="1">
      <alignment vertical="center" wrapText="1"/>
    </xf>
    <xf numFmtId="0" fontId="2" fillId="5" borderId="6" xfId="0" applyFont="1" applyFill="1" applyBorder="1" applyAlignment="1">
      <alignment horizontal="left" vertical="center"/>
    </xf>
    <xf numFmtId="0" fontId="2" fillId="5" borderId="0" xfId="0" applyFont="1" applyFill="1" applyAlignment="1">
      <alignment horizontal="left" vertical="center"/>
    </xf>
    <xf numFmtId="0" fontId="2" fillId="5" borderId="7" xfId="0" applyFont="1" applyFill="1" applyBorder="1" applyAlignment="1">
      <alignment horizontal="left" vertical="center" wrapText="1"/>
    </xf>
    <xf numFmtId="0" fontId="2" fillId="5" borderId="9" xfId="0" applyFont="1" applyFill="1" applyBorder="1" applyAlignment="1">
      <alignment horizontal="left" vertical="center"/>
    </xf>
    <xf numFmtId="0" fontId="3" fillId="5" borderId="6" xfId="0" applyFont="1" applyFill="1" applyBorder="1" applyAlignment="1">
      <alignment horizontal="left" vertical="center" wrapText="1"/>
    </xf>
    <xf numFmtId="0" fontId="2" fillId="5" borderId="6" xfId="0" applyFont="1" applyFill="1" applyBorder="1" applyAlignment="1">
      <alignment horizontal="left" vertical="center" wrapText="1"/>
    </xf>
    <xf numFmtId="0" fontId="3" fillId="5" borderId="9" xfId="0" applyFont="1" applyFill="1" applyBorder="1" applyAlignment="1">
      <alignment horizontal="left" vertical="center" wrapText="1"/>
    </xf>
    <xf numFmtId="0" fontId="7" fillId="0" borderId="0" xfId="0" applyFont="1"/>
    <xf numFmtId="0" fontId="3" fillId="2" borderId="15" xfId="0" applyFont="1" applyFill="1" applyBorder="1" applyAlignment="1">
      <alignment horizontal="center" vertical="center"/>
    </xf>
    <xf numFmtId="0" fontId="1" fillId="5" borderId="0" xfId="0" applyFont="1" applyFill="1" applyAlignment="1" applyProtection="1">
      <alignment horizontal="center"/>
      <protection locked="0"/>
    </xf>
    <xf numFmtId="0" fontId="8" fillId="5" borderId="0" xfId="0" applyFont="1" applyFill="1" applyAlignment="1" applyProtection="1">
      <alignment horizontal="center" vertical="center"/>
      <protection locked="0"/>
    </xf>
    <xf numFmtId="0" fontId="8" fillId="5" borderId="20" xfId="0" applyFont="1" applyFill="1" applyBorder="1" applyAlignment="1" applyProtection="1">
      <alignment horizontal="center" vertical="center"/>
      <protection locked="0"/>
    </xf>
    <xf numFmtId="0" fontId="0" fillId="0" borderId="20" xfId="0" applyBorder="1"/>
    <xf numFmtId="43" fontId="2" fillId="0" borderId="0" xfId="2" applyFont="1" applyAlignment="1">
      <alignment horizontal="center" vertical="center" wrapText="1"/>
    </xf>
    <xf numFmtId="43" fontId="2" fillId="0" borderId="3" xfId="2" applyFont="1" applyBorder="1" applyAlignment="1">
      <alignment horizontal="center" vertical="center" wrapText="1"/>
    </xf>
    <xf numFmtId="43" fontId="2" fillId="0" borderId="15" xfId="2" applyFont="1" applyBorder="1" applyAlignment="1">
      <alignment vertical="center" wrapText="1"/>
    </xf>
    <xf numFmtId="0" fontId="3" fillId="4" borderId="14" xfId="0" applyFont="1" applyFill="1" applyBorder="1" applyAlignment="1">
      <alignment horizontal="center" vertical="center" wrapText="1"/>
    </xf>
    <xf numFmtId="164" fontId="3" fillId="5" borderId="5" xfId="2" applyNumberFormat="1" applyFont="1" applyFill="1" applyBorder="1" applyAlignment="1">
      <alignment horizontal="right" vertical="center" wrapText="1"/>
    </xf>
    <xf numFmtId="164" fontId="3" fillId="5" borderId="5" xfId="2" applyNumberFormat="1" applyFont="1" applyFill="1" applyBorder="1" applyAlignment="1">
      <alignment horizontal="center" vertical="center" wrapText="1"/>
    </xf>
    <xf numFmtId="164" fontId="3" fillId="5" borderId="7" xfId="2" applyNumberFormat="1" applyFont="1" applyFill="1" applyBorder="1" applyAlignment="1">
      <alignment horizontal="center" vertical="center" wrapText="1"/>
    </xf>
    <xf numFmtId="164" fontId="3" fillId="5" borderId="5" xfId="0" applyNumberFormat="1" applyFont="1" applyFill="1" applyBorder="1" applyAlignment="1">
      <alignment horizontal="center" vertical="center" wrapText="1"/>
    </xf>
    <xf numFmtId="164" fontId="3" fillId="5" borderId="7" xfId="0" applyNumberFormat="1" applyFont="1" applyFill="1" applyBorder="1" applyAlignment="1">
      <alignment horizontal="center" vertical="center" wrapText="1"/>
    </xf>
    <xf numFmtId="164" fontId="2" fillId="5" borderId="5" xfId="0" applyNumberFormat="1" applyFont="1" applyFill="1" applyBorder="1" applyAlignment="1">
      <alignment horizontal="right" vertical="center" wrapText="1"/>
    </xf>
    <xf numFmtId="164" fontId="3" fillId="5" borderId="5" xfId="0" applyNumberFormat="1" applyFont="1" applyFill="1" applyBorder="1" applyAlignment="1">
      <alignment horizontal="right" vertical="center" wrapText="1"/>
    </xf>
    <xf numFmtId="164" fontId="3" fillId="5" borderId="8" xfId="0" applyNumberFormat="1" applyFont="1" applyFill="1" applyBorder="1" applyAlignment="1">
      <alignment horizontal="center" vertical="center" wrapText="1"/>
    </xf>
    <xf numFmtId="164" fontId="3" fillId="5" borderId="11" xfId="0" applyNumberFormat="1" applyFont="1" applyFill="1" applyBorder="1" applyAlignment="1">
      <alignment horizontal="center" vertical="center" wrapText="1"/>
    </xf>
    <xf numFmtId="0" fontId="2" fillId="5" borderId="4" xfId="0" applyFont="1" applyFill="1" applyBorder="1" applyAlignment="1">
      <alignment horizontal="center" vertical="center"/>
    </xf>
    <xf numFmtId="4" fontId="2" fillId="5" borderId="7" xfId="0" applyNumberFormat="1" applyFont="1" applyFill="1" applyBorder="1" applyAlignment="1">
      <alignment horizontal="center" vertical="center"/>
    </xf>
    <xf numFmtId="4" fontId="2" fillId="5" borderId="7" xfId="0" applyNumberFormat="1" applyFont="1" applyFill="1" applyBorder="1" applyAlignment="1">
      <alignment horizontal="right" vertical="center"/>
    </xf>
    <xf numFmtId="0" fontId="2" fillId="5" borderId="16" xfId="0" applyFont="1" applyFill="1" applyBorder="1" applyAlignment="1">
      <alignment horizontal="left" vertical="center"/>
    </xf>
    <xf numFmtId="4" fontId="2" fillId="2" borderId="7" xfId="0" applyNumberFormat="1" applyFont="1" applyFill="1" applyBorder="1" applyAlignment="1">
      <alignment horizontal="center" vertical="center"/>
    </xf>
    <xf numFmtId="4" fontId="3" fillId="5" borderId="7" xfId="0" applyNumberFormat="1" applyFont="1" applyFill="1" applyBorder="1" applyAlignment="1">
      <alignment horizontal="right" vertical="center"/>
    </xf>
    <xf numFmtId="4" fontId="2" fillId="5" borderId="7" xfId="0" applyNumberFormat="1" applyFont="1" applyFill="1" applyBorder="1" applyAlignment="1">
      <alignment horizontal="justify" vertical="center"/>
    </xf>
    <xf numFmtId="0" fontId="2" fillId="5" borderId="16" xfId="0" applyFont="1" applyFill="1" applyBorder="1" applyAlignment="1">
      <alignment horizontal="left" vertical="center" wrapText="1"/>
    </xf>
    <xf numFmtId="4" fontId="2" fillId="5" borderId="7" xfId="2" applyNumberFormat="1" applyFont="1" applyFill="1" applyBorder="1" applyAlignment="1">
      <alignment horizontal="right" vertical="center"/>
    </xf>
    <xf numFmtId="0" fontId="2" fillId="5" borderId="46" xfId="0" applyFont="1" applyFill="1" applyBorder="1" applyAlignment="1">
      <alignment horizontal="left" vertical="center"/>
    </xf>
    <xf numFmtId="4" fontId="2" fillId="5" borderId="48" xfId="0" applyNumberFormat="1" applyFont="1" applyFill="1" applyBorder="1" applyAlignment="1">
      <alignment horizontal="right" vertical="center"/>
    </xf>
    <xf numFmtId="0" fontId="2" fillId="5" borderId="11" xfId="0" applyFont="1" applyFill="1" applyBorder="1" applyAlignment="1">
      <alignment horizontal="justify" vertical="center"/>
    </xf>
    <xf numFmtId="0" fontId="53" fillId="7" borderId="0" xfId="0" applyFont="1" applyFill="1" applyAlignment="1">
      <alignment horizontal="center" vertical="top"/>
    </xf>
    <xf numFmtId="0" fontId="54" fillId="61" borderId="11" xfId="0" applyFont="1" applyFill="1" applyBorder="1" applyAlignment="1">
      <alignment horizontal="center" vertical="center" wrapText="1"/>
    </xf>
    <xf numFmtId="0" fontId="0" fillId="0" borderId="0" xfId="0" applyAlignment="1">
      <alignment horizontal="left"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4" fillId="61" borderId="2" xfId="0" applyFont="1" applyFill="1" applyBorder="1" applyAlignment="1">
      <alignment horizontal="center" vertical="center"/>
    </xf>
    <xf numFmtId="0" fontId="54" fillId="61" borderId="3" xfId="0" applyFont="1" applyFill="1" applyBorder="1" applyAlignment="1">
      <alignment horizontal="center" vertical="center"/>
    </xf>
    <xf numFmtId="0" fontId="54" fillId="61" borderId="4" xfId="0" applyFont="1" applyFill="1" applyBorder="1" applyAlignment="1">
      <alignment horizontal="center" vertical="center"/>
    </xf>
    <xf numFmtId="0" fontId="54" fillId="61" borderId="0" xfId="0" applyFont="1" applyFill="1" applyAlignment="1">
      <alignment horizontal="center" vertical="center"/>
    </xf>
    <xf numFmtId="0" fontId="54" fillId="61" borderId="7" xfId="0" applyFont="1" applyFill="1" applyBorder="1" applyAlignment="1">
      <alignment horizontal="center" vertical="center"/>
    </xf>
    <xf numFmtId="0" fontId="54" fillId="61" borderId="6" xfId="0" applyFont="1" applyFill="1" applyBorder="1" applyAlignment="1">
      <alignment horizontal="center" vertical="center"/>
    </xf>
    <xf numFmtId="0" fontId="54" fillId="61" borderId="9" xfId="0" applyFont="1" applyFill="1" applyBorder="1" applyAlignment="1">
      <alignment horizontal="center" vertical="center"/>
    </xf>
    <xf numFmtId="0" fontId="54" fillId="61" borderId="10" xfId="0" applyFont="1" applyFill="1" applyBorder="1" applyAlignment="1">
      <alignment horizontal="center" vertical="center"/>
    </xf>
    <xf numFmtId="0" fontId="54" fillId="61" borderId="11" xfId="0" applyFont="1" applyFill="1" applyBorder="1" applyAlignment="1">
      <alignment horizontal="center" vertical="center"/>
    </xf>
    <xf numFmtId="0" fontId="3" fillId="5" borderId="0" xfId="0" applyFont="1" applyFill="1" applyAlignment="1">
      <alignment horizontal="left" vertical="center"/>
    </xf>
    <xf numFmtId="0" fontId="3" fillId="5" borderId="16" xfId="0" applyFont="1" applyFill="1" applyBorder="1" applyAlignment="1">
      <alignment horizontal="left" vertical="center"/>
    </xf>
    <xf numFmtId="0" fontId="2" fillId="5" borderId="44" xfId="0" applyFont="1" applyFill="1" applyBorder="1" applyAlignment="1">
      <alignment horizontal="left" vertical="center"/>
    </xf>
    <xf numFmtId="0" fontId="2" fillId="5" borderId="17" xfId="0" applyFont="1" applyFill="1" applyBorder="1" applyAlignment="1">
      <alignment horizontal="left" vertical="center"/>
    </xf>
    <xf numFmtId="0" fontId="0" fillId="0" borderId="0" xfId="0" applyAlignment="1">
      <alignment horizontal="left"/>
    </xf>
    <xf numFmtId="0" fontId="2" fillId="5" borderId="0" xfId="0" applyFont="1" applyFill="1" applyAlignment="1">
      <alignment horizontal="left" vertical="center" wrapText="1"/>
    </xf>
    <xf numFmtId="0" fontId="2" fillId="5" borderId="16" xfId="0" applyFont="1" applyFill="1" applyBorder="1" applyAlignment="1">
      <alignment horizontal="left" vertical="center" wrapText="1"/>
    </xf>
    <xf numFmtId="0" fontId="2" fillId="5" borderId="0" xfId="0" applyFont="1" applyFill="1" applyAlignment="1">
      <alignment horizontal="left" vertical="center"/>
    </xf>
    <xf numFmtId="0" fontId="2" fillId="5" borderId="16" xfId="0" applyFont="1" applyFill="1" applyBorder="1" applyAlignment="1">
      <alignment horizontal="left" vertical="center"/>
    </xf>
    <xf numFmtId="0" fontId="3" fillId="5" borderId="6" xfId="0" applyFont="1" applyFill="1" applyBorder="1" applyAlignment="1">
      <alignment horizontal="left" vertical="center"/>
    </xf>
    <xf numFmtId="4" fontId="3" fillId="5" borderId="45" xfId="0" applyNumberFormat="1" applyFont="1" applyFill="1" applyBorder="1" applyAlignment="1">
      <alignment horizontal="right" vertical="center"/>
    </xf>
    <xf numFmtId="0" fontId="2" fillId="5" borderId="6" xfId="0" applyFont="1" applyFill="1" applyBorder="1" applyAlignment="1">
      <alignment horizontal="left" vertical="center"/>
    </xf>
    <xf numFmtId="0" fontId="2" fillId="5" borderId="20" xfId="0" applyFont="1" applyFill="1" applyBorder="1" applyAlignment="1">
      <alignment horizontal="left" vertical="center"/>
    </xf>
    <xf numFmtId="0" fontId="2" fillId="5" borderId="47" xfId="0" applyFont="1" applyFill="1" applyBorder="1" applyAlignment="1">
      <alignment horizontal="left" vertical="center"/>
    </xf>
    <xf numFmtId="0" fontId="2" fillId="5" borderId="7" xfId="0" applyFont="1" applyFill="1" applyBorder="1" applyAlignment="1">
      <alignment horizontal="left" vertical="center"/>
    </xf>
    <xf numFmtId="0" fontId="2" fillId="5" borderId="5" xfId="0" applyFont="1" applyFill="1" applyBorder="1" applyAlignment="1">
      <alignment horizontal="left" vertical="center"/>
    </xf>
    <xf numFmtId="4" fontId="2" fillId="5" borderId="45" xfId="0" applyNumberFormat="1" applyFont="1" applyFill="1" applyBorder="1" applyAlignment="1">
      <alignment horizontal="right" vertical="center"/>
    </xf>
    <xf numFmtId="4" fontId="2" fillId="5" borderId="5" xfId="0" applyNumberFormat="1" applyFont="1" applyFill="1" applyBorder="1" applyAlignment="1">
      <alignment horizontal="right" vertical="center"/>
    </xf>
    <xf numFmtId="0" fontId="14" fillId="7" borderId="1"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9" xfId="0" applyFont="1" applyFill="1" applyBorder="1" applyAlignment="1">
      <alignment horizontal="center" vertical="center"/>
    </xf>
    <xf numFmtId="0" fontId="14" fillId="7" borderId="44" xfId="0" applyFont="1" applyFill="1" applyBorder="1" applyAlignment="1">
      <alignment horizontal="center" vertical="center"/>
    </xf>
    <xf numFmtId="0" fontId="14" fillId="7" borderId="11" xfId="0" applyFont="1" applyFill="1" applyBorder="1" applyAlignment="1">
      <alignment horizontal="center" vertical="center"/>
    </xf>
    <xf numFmtId="0" fontId="2" fillId="5" borderId="2" xfId="0" applyFont="1" applyFill="1" applyBorder="1" applyAlignment="1">
      <alignment horizontal="justify" vertical="center"/>
    </xf>
    <xf numFmtId="0" fontId="2" fillId="5" borderId="3" xfId="0" applyFont="1" applyFill="1" applyBorder="1" applyAlignment="1">
      <alignment horizontal="justify" vertical="center"/>
    </xf>
    <xf numFmtId="0" fontId="2" fillId="5" borderId="4" xfId="0" applyFont="1" applyFill="1" applyBorder="1" applyAlignment="1">
      <alignment horizontal="justify" vertical="center"/>
    </xf>
    <xf numFmtId="0" fontId="3" fillId="5" borderId="7" xfId="0" applyFont="1" applyFill="1" applyBorder="1" applyAlignment="1">
      <alignment horizontal="left" vertical="center"/>
    </xf>
    <xf numFmtId="0" fontId="14" fillId="7" borderId="0" xfId="0" applyFont="1" applyFill="1" applyAlignment="1">
      <alignment horizontal="center" vertical="center"/>
    </xf>
    <xf numFmtId="0" fontId="53" fillId="7" borderId="0" xfId="0" applyFont="1" applyFill="1" applyAlignment="1">
      <alignment horizontal="center" vertical="top"/>
    </xf>
    <xf numFmtId="0" fontId="14" fillId="7" borderId="2" xfId="0" applyFont="1" applyFill="1" applyBorder="1" applyAlignment="1">
      <alignment horizontal="center" vertical="center"/>
    </xf>
    <xf numFmtId="0" fontId="14" fillId="7" borderId="3"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xf>
    <xf numFmtId="0" fontId="14" fillId="7" borderId="15" xfId="0" applyFont="1" applyFill="1" applyBorder="1" applyAlignment="1">
      <alignment horizontal="center" vertical="center"/>
    </xf>
    <xf numFmtId="0" fontId="14" fillId="7" borderId="5" xfId="0" applyFont="1" applyFill="1" applyBorder="1" applyAlignment="1">
      <alignment horizontal="center" vertical="center"/>
    </xf>
    <xf numFmtId="0" fontId="14" fillId="7" borderId="6" xfId="0" applyFont="1" applyFill="1" applyBorder="1" applyAlignment="1">
      <alignment horizontal="center" vertical="center"/>
    </xf>
    <xf numFmtId="0" fontId="14" fillId="7" borderId="7" xfId="0" applyFont="1" applyFill="1" applyBorder="1" applyAlignment="1">
      <alignment horizontal="center" vertical="center"/>
    </xf>
    <xf numFmtId="0" fontId="54" fillId="61" borderId="1" xfId="0" applyFont="1" applyFill="1" applyBorder="1" applyAlignment="1">
      <alignment horizontal="center" vertical="center" wrapText="1"/>
    </xf>
    <xf numFmtId="0" fontId="54" fillId="61" borderId="8" xfId="0" applyFont="1" applyFill="1" applyBorder="1" applyAlignment="1">
      <alignment horizontal="center" vertical="center" wrapText="1"/>
    </xf>
    <xf numFmtId="0" fontId="54" fillId="61" borderId="13" xfId="0" applyFont="1" applyFill="1" applyBorder="1" applyAlignment="1">
      <alignment horizontal="center" vertical="center" wrapText="1"/>
    </xf>
    <xf numFmtId="0" fontId="54" fillId="61" borderId="14" xfId="0" applyFont="1" applyFill="1" applyBorder="1" applyAlignment="1">
      <alignment horizontal="center" vertical="center" wrapText="1"/>
    </xf>
    <xf numFmtId="0" fontId="54" fillId="61" borderId="15" xfId="0" applyFont="1" applyFill="1" applyBorder="1" applyAlignment="1">
      <alignment horizontal="center" vertical="center" wrapText="1"/>
    </xf>
    <xf numFmtId="0" fontId="55" fillId="61" borderId="6" xfId="0" applyFont="1" applyFill="1" applyBorder="1" applyAlignment="1">
      <alignment horizontal="center"/>
    </xf>
    <xf numFmtId="0" fontId="55" fillId="61" borderId="0" xfId="0" applyFont="1" applyFill="1" applyAlignment="1">
      <alignment horizontal="center"/>
    </xf>
    <xf numFmtId="0" fontId="55" fillId="61" borderId="7" xfId="0" applyFont="1" applyFill="1" applyBorder="1" applyAlignment="1">
      <alignment horizontal="center"/>
    </xf>
    <xf numFmtId="0" fontId="3" fillId="6" borderId="14" xfId="0" applyFont="1" applyFill="1" applyBorder="1" applyAlignment="1">
      <alignmen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6" xfId="0" applyFont="1" applyFill="1" applyBorder="1" applyAlignment="1">
      <alignment vertical="center" wrapText="1"/>
    </xf>
    <xf numFmtId="0" fontId="3" fillId="2" borderId="0" xfId="0" applyFont="1" applyFill="1" applyAlignment="1">
      <alignment vertical="center" wrapText="1"/>
    </xf>
    <xf numFmtId="0" fontId="3" fillId="2" borderId="7"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3" borderId="13" xfId="0" applyFont="1" applyFill="1" applyBorder="1" applyAlignment="1">
      <alignment vertical="center" wrapText="1"/>
    </xf>
    <xf numFmtId="0" fontId="3" fillId="3" borderId="14" xfId="0" applyFont="1" applyFill="1" applyBorder="1" applyAlignment="1">
      <alignment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0" fontId="3" fillId="4" borderId="14" xfId="0" applyFont="1" applyFill="1" applyBorder="1" applyAlignment="1">
      <alignment vertical="center" wrapText="1"/>
    </xf>
    <xf numFmtId="0" fontId="8" fillId="5" borderId="20" xfId="0" applyFont="1" applyFill="1" applyBorder="1" applyAlignment="1">
      <alignment horizontal="center"/>
    </xf>
    <xf numFmtId="0" fontId="1" fillId="5" borderId="0" xfId="0" applyFont="1" applyFill="1" applyAlignment="1" applyProtection="1">
      <alignment horizontal="center"/>
      <protection locked="0"/>
    </xf>
    <xf numFmtId="0" fontId="3" fillId="0" borderId="14" xfId="0" applyFont="1" applyBorder="1" applyAlignment="1">
      <alignment vertical="center" wrapText="1"/>
    </xf>
    <xf numFmtId="0" fontId="3" fillId="0" borderId="18" xfId="0" applyFont="1" applyBorder="1" applyAlignment="1">
      <alignment vertical="center" wrapText="1"/>
    </xf>
    <xf numFmtId="0" fontId="3" fillId="3" borderId="15" xfId="0" applyFont="1" applyFill="1" applyBorder="1" applyAlignment="1">
      <alignment vertical="center" wrapText="1"/>
    </xf>
    <xf numFmtId="0" fontId="2" fillId="2" borderId="1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cellXfs>
  <cellStyles count="773">
    <cellStyle name="=C:\WINNT\SYSTEM32\COMMAND.COM" xfId="45" xr:uid="{00000000-0005-0000-0000-000000000000}"/>
    <cellStyle name="20% - Accent1" xfId="78" xr:uid="{00000000-0005-0000-0000-000001000000}"/>
    <cellStyle name="20% - Accent2" xfId="79" xr:uid="{00000000-0005-0000-0000-000002000000}"/>
    <cellStyle name="20% - Accent3" xfId="80" xr:uid="{00000000-0005-0000-0000-000003000000}"/>
    <cellStyle name="20% - Accent4" xfId="81" xr:uid="{00000000-0005-0000-0000-000004000000}"/>
    <cellStyle name="20% - Accent5" xfId="82" xr:uid="{00000000-0005-0000-0000-000005000000}"/>
    <cellStyle name="20% - Accent6" xfId="83" xr:uid="{00000000-0005-0000-0000-000006000000}"/>
    <cellStyle name="20% - Énfasis1" xfId="21" builtinId="30" customBuiltin="1"/>
    <cellStyle name="20% - Énfasis1 2" xfId="84" xr:uid="{00000000-0005-0000-0000-000008000000}"/>
    <cellStyle name="20% - Énfasis2" xfId="25" builtinId="34" customBuiltin="1"/>
    <cellStyle name="20% - Énfasis2 2" xfId="85" xr:uid="{00000000-0005-0000-0000-00000A000000}"/>
    <cellStyle name="20% - Énfasis3" xfId="29" builtinId="38" customBuiltin="1"/>
    <cellStyle name="20% - Énfasis3 2" xfId="86" xr:uid="{00000000-0005-0000-0000-00000C000000}"/>
    <cellStyle name="20% - Énfasis4" xfId="33" builtinId="42" customBuiltin="1"/>
    <cellStyle name="20% - Énfasis4 2" xfId="87" xr:uid="{00000000-0005-0000-0000-00000E000000}"/>
    <cellStyle name="20% - Énfasis5" xfId="37" builtinId="46" customBuiltin="1"/>
    <cellStyle name="20% - Énfasis5 2" xfId="88" xr:uid="{00000000-0005-0000-0000-000010000000}"/>
    <cellStyle name="20% - Énfasis6" xfId="41" builtinId="50" customBuiltin="1"/>
    <cellStyle name="20% - Énfasis6 2" xfId="89" xr:uid="{00000000-0005-0000-0000-000012000000}"/>
    <cellStyle name="40% - Accent1" xfId="90" xr:uid="{00000000-0005-0000-0000-000013000000}"/>
    <cellStyle name="40% - Accent2" xfId="91" xr:uid="{00000000-0005-0000-0000-000014000000}"/>
    <cellStyle name="40% - Accent3" xfId="92" xr:uid="{00000000-0005-0000-0000-000015000000}"/>
    <cellStyle name="40% - Accent4" xfId="93" xr:uid="{00000000-0005-0000-0000-000016000000}"/>
    <cellStyle name="40% - Accent5" xfId="94" xr:uid="{00000000-0005-0000-0000-000017000000}"/>
    <cellStyle name="40% - Accent6" xfId="95" xr:uid="{00000000-0005-0000-0000-000018000000}"/>
    <cellStyle name="40% - Énfasis1" xfId="22" builtinId="31" customBuiltin="1"/>
    <cellStyle name="40% - Énfasis1 2" xfId="96" xr:uid="{00000000-0005-0000-0000-00001A000000}"/>
    <cellStyle name="40% - Énfasis1 2 2" xfId="97" xr:uid="{00000000-0005-0000-0000-00001B000000}"/>
    <cellStyle name="40% - Énfasis1 3" xfId="98" xr:uid="{00000000-0005-0000-0000-00001C000000}"/>
    <cellStyle name="40% - Énfasis1 3 2" xfId="99" xr:uid="{00000000-0005-0000-0000-00001D000000}"/>
    <cellStyle name="40% - Énfasis1 4" xfId="100" xr:uid="{00000000-0005-0000-0000-00001E000000}"/>
    <cellStyle name="40% - Énfasis1 5" xfId="101" xr:uid="{00000000-0005-0000-0000-00001F000000}"/>
    <cellStyle name="40% - Énfasis2" xfId="26" builtinId="35" customBuiltin="1"/>
    <cellStyle name="40% - Énfasis2 2" xfId="102" xr:uid="{00000000-0005-0000-0000-000021000000}"/>
    <cellStyle name="40% - Énfasis3" xfId="30" builtinId="39" customBuiltin="1"/>
    <cellStyle name="40% - Énfasis3 2" xfId="103" xr:uid="{00000000-0005-0000-0000-000023000000}"/>
    <cellStyle name="40% - Énfasis4" xfId="34" builtinId="43" customBuiltin="1"/>
    <cellStyle name="40% - Énfasis4 2" xfId="104" xr:uid="{00000000-0005-0000-0000-000025000000}"/>
    <cellStyle name="40% - Énfasis5" xfId="38" builtinId="47" customBuiltin="1"/>
    <cellStyle name="40% - Énfasis5 2" xfId="105" xr:uid="{00000000-0005-0000-0000-000027000000}"/>
    <cellStyle name="40% - Énfasis6" xfId="42" builtinId="51" customBuiltin="1"/>
    <cellStyle name="40% - Énfasis6 2" xfId="106" xr:uid="{00000000-0005-0000-0000-000029000000}"/>
    <cellStyle name="60% - Accent1" xfId="107" xr:uid="{00000000-0005-0000-0000-00002A000000}"/>
    <cellStyle name="60% - Accent2" xfId="108" xr:uid="{00000000-0005-0000-0000-00002B000000}"/>
    <cellStyle name="60% - Accent3" xfId="109" xr:uid="{00000000-0005-0000-0000-00002C000000}"/>
    <cellStyle name="60% - Accent4" xfId="110" xr:uid="{00000000-0005-0000-0000-00002D000000}"/>
    <cellStyle name="60% - Accent5" xfId="111" xr:uid="{00000000-0005-0000-0000-00002E000000}"/>
    <cellStyle name="60% - Accent6" xfId="112" xr:uid="{00000000-0005-0000-0000-00002F000000}"/>
    <cellStyle name="60% - Énfasis1" xfId="23" builtinId="32" customBuiltin="1"/>
    <cellStyle name="60% - Énfasis1 2" xfId="113" xr:uid="{00000000-0005-0000-0000-000031000000}"/>
    <cellStyle name="60% - Énfasis2" xfId="27" builtinId="36" customBuiltin="1"/>
    <cellStyle name="60% - Énfasis2 2" xfId="114" xr:uid="{00000000-0005-0000-0000-000033000000}"/>
    <cellStyle name="60% - Énfasis3" xfId="31" builtinId="40" customBuiltin="1"/>
    <cellStyle name="60% - Énfasis3 2" xfId="115" xr:uid="{00000000-0005-0000-0000-000035000000}"/>
    <cellStyle name="60% - Énfasis4" xfId="35" builtinId="44" customBuiltin="1"/>
    <cellStyle name="60% - Énfasis4 2" xfId="116" xr:uid="{00000000-0005-0000-0000-000037000000}"/>
    <cellStyle name="60% - Énfasis5" xfId="39" builtinId="48" customBuiltin="1"/>
    <cellStyle name="60% - Énfasis5 2" xfId="117" xr:uid="{00000000-0005-0000-0000-000039000000}"/>
    <cellStyle name="60% - Énfasis6" xfId="43" builtinId="52" customBuiltin="1"/>
    <cellStyle name="60% - Énfasis6 2" xfId="118" xr:uid="{00000000-0005-0000-0000-00003B000000}"/>
    <cellStyle name="Accent1" xfId="119" xr:uid="{00000000-0005-0000-0000-00003C000000}"/>
    <cellStyle name="Accent2" xfId="120" xr:uid="{00000000-0005-0000-0000-00003D000000}"/>
    <cellStyle name="Accent3" xfId="121" xr:uid="{00000000-0005-0000-0000-00003E000000}"/>
    <cellStyle name="Accent4" xfId="122" xr:uid="{00000000-0005-0000-0000-00003F000000}"/>
    <cellStyle name="Accent5" xfId="123" xr:uid="{00000000-0005-0000-0000-000040000000}"/>
    <cellStyle name="Accent6" xfId="124" xr:uid="{00000000-0005-0000-0000-000041000000}"/>
    <cellStyle name="Bad" xfId="125" xr:uid="{00000000-0005-0000-0000-000042000000}"/>
    <cellStyle name="Buena 2" xfId="126" xr:uid="{00000000-0005-0000-0000-000043000000}"/>
    <cellStyle name="Bueno" xfId="8" builtinId="26" customBuiltin="1"/>
    <cellStyle name="Cabecera 1" xfId="127" xr:uid="{00000000-0005-0000-0000-000045000000}"/>
    <cellStyle name="Cabecera 2" xfId="128" xr:uid="{00000000-0005-0000-0000-000046000000}"/>
    <cellStyle name="Calculation" xfId="129" xr:uid="{00000000-0005-0000-0000-000047000000}"/>
    <cellStyle name="Calculation 2" xfId="577" xr:uid="{00000000-0005-0000-0000-000048000000}"/>
    <cellStyle name="Calculation 3" xfId="569" xr:uid="{00000000-0005-0000-0000-000049000000}"/>
    <cellStyle name="Calculation 4" xfId="610" xr:uid="{00000000-0005-0000-0000-00004A000000}"/>
    <cellStyle name="Calculation 5" xfId="691" xr:uid="{00000000-0005-0000-0000-00004B000000}"/>
    <cellStyle name="Calculation 6" xfId="748" xr:uid="{00000000-0005-0000-0000-00004C000000}"/>
    <cellStyle name="Calculation 7" xfId="705" xr:uid="{00000000-0005-0000-0000-00004D000000}"/>
    <cellStyle name="Calculation 8" xfId="588" xr:uid="{00000000-0005-0000-0000-00004E000000}"/>
    <cellStyle name="Calculation 9" xfId="419" xr:uid="{00000000-0005-0000-0000-00004F000000}"/>
    <cellStyle name="Cálculo" xfId="13" builtinId="22" customBuiltin="1"/>
    <cellStyle name="Cálculo 2" xfId="130" xr:uid="{00000000-0005-0000-0000-000051000000}"/>
    <cellStyle name="Cálculo 2 2" xfId="578" xr:uid="{00000000-0005-0000-0000-000052000000}"/>
    <cellStyle name="Cálculo 2 3" xfId="570" xr:uid="{00000000-0005-0000-0000-000053000000}"/>
    <cellStyle name="Cálculo 2 4" xfId="609" xr:uid="{00000000-0005-0000-0000-000054000000}"/>
    <cellStyle name="Cálculo 2 5" xfId="717" xr:uid="{00000000-0005-0000-0000-000055000000}"/>
    <cellStyle name="Cálculo 2 6" xfId="724" xr:uid="{00000000-0005-0000-0000-000056000000}"/>
    <cellStyle name="Cálculo 2 7" xfId="753" xr:uid="{00000000-0005-0000-0000-000057000000}"/>
    <cellStyle name="Cálculo 2 8" xfId="536" xr:uid="{00000000-0005-0000-0000-000058000000}"/>
    <cellStyle name="Cálculo 2 9" xfId="420" xr:uid="{00000000-0005-0000-0000-000059000000}"/>
    <cellStyle name="Celda de comprobación" xfId="15" builtinId="23" customBuiltin="1"/>
    <cellStyle name="Celda de comprobación 2" xfId="131" xr:uid="{00000000-0005-0000-0000-00005B000000}"/>
    <cellStyle name="Celda vinculada" xfId="14" builtinId="24" customBuiltin="1"/>
    <cellStyle name="Celda vinculada 2" xfId="132" xr:uid="{00000000-0005-0000-0000-00005D000000}"/>
    <cellStyle name="Check Cell" xfId="133" xr:uid="{00000000-0005-0000-0000-00005E000000}"/>
    <cellStyle name="Encabezado 1" xfId="4" builtinId="16" customBuiltin="1"/>
    <cellStyle name="Encabezado 4" xfId="7" builtinId="19" customBuiltin="1"/>
    <cellStyle name="Encabezado 4 2" xfId="134" xr:uid="{00000000-0005-0000-0000-000061000000}"/>
    <cellStyle name="Énfasis1" xfId="20" builtinId="29" customBuiltin="1"/>
    <cellStyle name="Énfasis1 2" xfId="135" xr:uid="{00000000-0005-0000-0000-000063000000}"/>
    <cellStyle name="Énfasis2" xfId="24" builtinId="33" customBuiltin="1"/>
    <cellStyle name="Énfasis2 2" xfId="136" xr:uid="{00000000-0005-0000-0000-000065000000}"/>
    <cellStyle name="Énfasis3" xfId="28" builtinId="37" customBuiltin="1"/>
    <cellStyle name="Énfasis3 2" xfId="137" xr:uid="{00000000-0005-0000-0000-000067000000}"/>
    <cellStyle name="Énfasis4" xfId="32" builtinId="41" customBuiltin="1"/>
    <cellStyle name="Énfasis4 2" xfId="138" xr:uid="{00000000-0005-0000-0000-000069000000}"/>
    <cellStyle name="Énfasis5" xfId="36" builtinId="45" customBuiltin="1"/>
    <cellStyle name="Énfasis5 2" xfId="139" xr:uid="{00000000-0005-0000-0000-00006B000000}"/>
    <cellStyle name="Énfasis6" xfId="40" builtinId="49" customBuiltin="1"/>
    <cellStyle name="Énfasis6 2" xfId="140" xr:uid="{00000000-0005-0000-0000-00006D000000}"/>
    <cellStyle name="Entrada" xfId="11" builtinId="20" customBuiltin="1"/>
    <cellStyle name="Entrada 2" xfId="141" xr:uid="{00000000-0005-0000-0000-00006F000000}"/>
    <cellStyle name="Entrada 2 2" xfId="583" xr:uid="{00000000-0005-0000-0000-000070000000}"/>
    <cellStyle name="Entrada 2 3" xfId="582" xr:uid="{00000000-0005-0000-0000-000071000000}"/>
    <cellStyle name="Entrada 2 4" xfId="530" xr:uid="{00000000-0005-0000-0000-000072000000}"/>
    <cellStyle name="Entrada 2 5" xfId="707" xr:uid="{00000000-0005-0000-0000-000073000000}"/>
    <cellStyle name="Entrada 2 6" xfId="539" xr:uid="{00000000-0005-0000-0000-000074000000}"/>
    <cellStyle name="Entrada 2 7" xfId="548" xr:uid="{00000000-0005-0000-0000-000075000000}"/>
    <cellStyle name="Entrada 2 8" xfId="587" xr:uid="{00000000-0005-0000-0000-000076000000}"/>
    <cellStyle name="Entrada 2 9" xfId="421" xr:uid="{00000000-0005-0000-0000-000077000000}"/>
    <cellStyle name="Euro" xfId="142" xr:uid="{00000000-0005-0000-0000-000078000000}"/>
    <cellStyle name="Euro 2" xfId="143" xr:uid="{00000000-0005-0000-0000-000079000000}"/>
    <cellStyle name="Euro 3" xfId="144" xr:uid="{00000000-0005-0000-0000-00007A000000}"/>
    <cellStyle name="Euro 4" xfId="145" xr:uid="{00000000-0005-0000-0000-00007B000000}"/>
    <cellStyle name="Euro 5" xfId="146" xr:uid="{00000000-0005-0000-0000-00007C000000}"/>
    <cellStyle name="Euro 6" xfId="147" xr:uid="{00000000-0005-0000-0000-00007D000000}"/>
    <cellStyle name="Euro 7" xfId="148" xr:uid="{00000000-0005-0000-0000-00007E000000}"/>
    <cellStyle name="Euro 8" xfId="149" xr:uid="{00000000-0005-0000-0000-00007F000000}"/>
    <cellStyle name="Euro 8 2" xfId="150" xr:uid="{00000000-0005-0000-0000-000080000000}"/>
    <cellStyle name="Explanatory Text" xfId="151" xr:uid="{00000000-0005-0000-0000-000081000000}"/>
    <cellStyle name="Fecha" xfId="152" xr:uid="{00000000-0005-0000-0000-000082000000}"/>
    <cellStyle name="Fecha 2" xfId="153" xr:uid="{00000000-0005-0000-0000-000083000000}"/>
    <cellStyle name="Fijo" xfId="154" xr:uid="{00000000-0005-0000-0000-000084000000}"/>
    <cellStyle name="Fijo 2" xfId="155" xr:uid="{00000000-0005-0000-0000-000085000000}"/>
    <cellStyle name="Good" xfId="156" xr:uid="{00000000-0005-0000-0000-000086000000}"/>
    <cellStyle name="Heading 1" xfId="157" xr:uid="{00000000-0005-0000-0000-000087000000}"/>
    <cellStyle name="Heading 2" xfId="158" xr:uid="{00000000-0005-0000-0000-000088000000}"/>
    <cellStyle name="Heading 3" xfId="159" xr:uid="{00000000-0005-0000-0000-000089000000}"/>
    <cellStyle name="Heading 3 2" xfId="764" xr:uid="{00000000-0005-0000-0000-00008A000000}"/>
    <cellStyle name="Heading 3 3" xfId="772" xr:uid="{00000000-0005-0000-0000-00008B000000}"/>
    <cellStyle name="Heading 3 4" xfId="51" xr:uid="{00000000-0005-0000-0000-00008C000000}"/>
    <cellStyle name="Heading 3 5" xfId="769" xr:uid="{00000000-0005-0000-0000-00008D000000}"/>
    <cellStyle name="Heading 3 6" xfId="766" xr:uid="{00000000-0005-0000-0000-00008E000000}"/>
    <cellStyle name="Heading 4" xfId="160" xr:uid="{00000000-0005-0000-0000-00008F000000}"/>
    <cellStyle name="Hipervínculo 2" xfId="161" xr:uid="{00000000-0005-0000-0000-000090000000}"/>
    <cellStyle name="Hipervínculo 2 2" xfId="162" xr:uid="{00000000-0005-0000-0000-000091000000}"/>
    <cellStyle name="Hipervínculo 2 2 2" xfId="163" xr:uid="{00000000-0005-0000-0000-000092000000}"/>
    <cellStyle name="Hipervínculo 2 2 3" xfId="164" xr:uid="{00000000-0005-0000-0000-000093000000}"/>
    <cellStyle name="Hipervínculo 2 2 4" xfId="165" xr:uid="{00000000-0005-0000-0000-000094000000}"/>
    <cellStyle name="Hipervínculo 2 2 5" xfId="166" xr:uid="{00000000-0005-0000-0000-000095000000}"/>
    <cellStyle name="Hipervínculo 2 2 6" xfId="167" xr:uid="{00000000-0005-0000-0000-000096000000}"/>
    <cellStyle name="Hipervínculo 2 2 7" xfId="168" xr:uid="{00000000-0005-0000-0000-000097000000}"/>
    <cellStyle name="Hipervínculo 2 2 8" xfId="169" xr:uid="{00000000-0005-0000-0000-000098000000}"/>
    <cellStyle name="Hipervínculo 3" xfId="170" xr:uid="{00000000-0005-0000-0000-000099000000}"/>
    <cellStyle name="Hipervínculo 4" xfId="171" xr:uid="{00000000-0005-0000-0000-00009A000000}"/>
    <cellStyle name="Incorrecto" xfId="9" builtinId="27" customBuiltin="1"/>
    <cellStyle name="Incorrecto 2" xfId="172" xr:uid="{00000000-0005-0000-0000-00009C000000}"/>
    <cellStyle name="Input" xfId="173" xr:uid="{00000000-0005-0000-0000-00009D000000}"/>
    <cellStyle name="Input 2" xfId="591" xr:uid="{00000000-0005-0000-0000-00009E000000}"/>
    <cellStyle name="Input 3" xfId="590" xr:uid="{00000000-0005-0000-0000-00009F000000}"/>
    <cellStyle name="Input 4" xfId="513" xr:uid="{00000000-0005-0000-0000-0000A0000000}"/>
    <cellStyle name="Input 5" xfId="518" xr:uid="{00000000-0005-0000-0000-0000A1000000}"/>
    <cellStyle name="Input 6" xfId="725" xr:uid="{00000000-0005-0000-0000-0000A2000000}"/>
    <cellStyle name="Input 7" xfId="756" xr:uid="{00000000-0005-0000-0000-0000A3000000}"/>
    <cellStyle name="Input 8" xfId="611" xr:uid="{00000000-0005-0000-0000-0000A4000000}"/>
    <cellStyle name="Input 9" xfId="422" xr:uid="{00000000-0005-0000-0000-0000A5000000}"/>
    <cellStyle name="Linked Cell" xfId="174" xr:uid="{00000000-0005-0000-0000-0000A6000000}"/>
    <cellStyle name="Millares" xfId="2" builtinId="3"/>
    <cellStyle name="Millares 10" xfId="398" xr:uid="{00000000-0005-0000-0000-0000A8000000}"/>
    <cellStyle name="Millares 10 2" xfId="509" xr:uid="{00000000-0005-0000-0000-0000A9000000}"/>
    <cellStyle name="Millares 11" xfId="60" xr:uid="{00000000-0005-0000-0000-0000AA000000}"/>
    <cellStyle name="Millares 11 2" xfId="408" xr:uid="{00000000-0005-0000-0000-0000AB000000}"/>
    <cellStyle name="Millares 12" xfId="402" xr:uid="{00000000-0005-0000-0000-0000AC000000}"/>
    <cellStyle name="Millares 13" xfId="401" xr:uid="{00000000-0005-0000-0000-0000AD000000}"/>
    <cellStyle name="Millares 14" xfId="54" xr:uid="{00000000-0005-0000-0000-0000AE000000}"/>
    <cellStyle name="Millares 15" xfId="49" xr:uid="{00000000-0005-0000-0000-0000AF000000}"/>
    <cellStyle name="Millares 2" xfId="47" xr:uid="{00000000-0005-0000-0000-0000B0000000}"/>
    <cellStyle name="Millares 2 2" xfId="74" xr:uid="{00000000-0005-0000-0000-0000B1000000}"/>
    <cellStyle name="Millares 2 2 2" xfId="175" xr:uid="{00000000-0005-0000-0000-0000B2000000}"/>
    <cellStyle name="Millares 2 2 2 2" xfId="423" xr:uid="{00000000-0005-0000-0000-0000B3000000}"/>
    <cellStyle name="Millares 2 2 3" xfId="400" xr:uid="{00000000-0005-0000-0000-0000B4000000}"/>
    <cellStyle name="Millares 2 2 3 2" xfId="511" xr:uid="{00000000-0005-0000-0000-0000B5000000}"/>
    <cellStyle name="Millares 2 2 4" xfId="416" xr:uid="{00000000-0005-0000-0000-0000B6000000}"/>
    <cellStyle name="Millares 2 3" xfId="176" xr:uid="{00000000-0005-0000-0000-0000B7000000}"/>
    <cellStyle name="Millares 2 3 2" xfId="177" xr:uid="{00000000-0005-0000-0000-0000B8000000}"/>
    <cellStyle name="Millares 2 3 2 2" xfId="425" xr:uid="{00000000-0005-0000-0000-0000B9000000}"/>
    <cellStyle name="Millares 2 3 3" xfId="424" xr:uid="{00000000-0005-0000-0000-0000BA000000}"/>
    <cellStyle name="Millares 2 4" xfId="178" xr:uid="{00000000-0005-0000-0000-0000BB000000}"/>
    <cellStyle name="Millares 2 4 2" xfId="426" xr:uid="{00000000-0005-0000-0000-0000BC000000}"/>
    <cellStyle name="Millares 2 5" xfId="71" xr:uid="{00000000-0005-0000-0000-0000BD000000}"/>
    <cellStyle name="Millares 2 5 2" xfId="415" xr:uid="{00000000-0005-0000-0000-0000BE000000}"/>
    <cellStyle name="Millares 2 6" xfId="61" xr:uid="{00000000-0005-0000-0000-0000BF000000}"/>
    <cellStyle name="Millares 2 6 2" xfId="409" xr:uid="{00000000-0005-0000-0000-0000C0000000}"/>
    <cellStyle name="Millares 2 7" xfId="406" xr:uid="{00000000-0005-0000-0000-0000C1000000}"/>
    <cellStyle name="Millares 2 8" xfId="58" xr:uid="{00000000-0005-0000-0000-0000C2000000}"/>
    <cellStyle name="Millares 2 9" xfId="52" xr:uid="{00000000-0005-0000-0000-0000C3000000}"/>
    <cellStyle name="Millares 3" xfId="44" xr:uid="{00000000-0005-0000-0000-0000C4000000}"/>
    <cellStyle name="Millares 3 2" xfId="179" xr:uid="{00000000-0005-0000-0000-0000C5000000}"/>
    <cellStyle name="Millares 3 2 10" xfId="427" xr:uid="{00000000-0005-0000-0000-0000C6000000}"/>
    <cellStyle name="Millares 3 2 2" xfId="180" xr:uid="{00000000-0005-0000-0000-0000C7000000}"/>
    <cellStyle name="Millares 3 2 2 2" xfId="181" xr:uid="{00000000-0005-0000-0000-0000C8000000}"/>
    <cellStyle name="Millares 3 2 2 2 2" xfId="429" xr:uid="{00000000-0005-0000-0000-0000C9000000}"/>
    <cellStyle name="Millares 3 2 2 3" xfId="428" xr:uid="{00000000-0005-0000-0000-0000CA000000}"/>
    <cellStyle name="Millares 3 2 3" xfId="182" xr:uid="{00000000-0005-0000-0000-0000CB000000}"/>
    <cellStyle name="Millares 3 2 3 2" xfId="183" xr:uid="{00000000-0005-0000-0000-0000CC000000}"/>
    <cellStyle name="Millares 3 2 3 2 2" xfId="431" xr:uid="{00000000-0005-0000-0000-0000CD000000}"/>
    <cellStyle name="Millares 3 2 3 3" xfId="430" xr:uid="{00000000-0005-0000-0000-0000CE000000}"/>
    <cellStyle name="Millares 3 2 4" xfId="184" xr:uid="{00000000-0005-0000-0000-0000CF000000}"/>
    <cellStyle name="Millares 3 2 4 2" xfId="185" xr:uid="{00000000-0005-0000-0000-0000D0000000}"/>
    <cellStyle name="Millares 3 2 4 2 2" xfId="433" xr:uid="{00000000-0005-0000-0000-0000D1000000}"/>
    <cellStyle name="Millares 3 2 4 3" xfId="432" xr:uid="{00000000-0005-0000-0000-0000D2000000}"/>
    <cellStyle name="Millares 3 2 5" xfId="186" xr:uid="{00000000-0005-0000-0000-0000D3000000}"/>
    <cellStyle name="Millares 3 2 5 2" xfId="187" xr:uid="{00000000-0005-0000-0000-0000D4000000}"/>
    <cellStyle name="Millares 3 2 5 2 2" xfId="435" xr:uid="{00000000-0005-0000-0000-0000D5000000}"/>
    <cellStyle name="Millares 3 2 5 3" xfId="434" xr:uid="{00000000-0005-0000-0000-0000D6000000}"/>
    <cellStyle name="Millares 3 2 6" xfId="188" xr:uid="{00000000-0005-0000-0000-0000D7000000}"/>
    <cellStyle name="Millares 3 2 6 2" xfId="189" xr:uid="{00000000-0005-0000-0000-0000D8000000}"/>
    <cellStyle name="Millares 3 2 6 2 2" xfId="437" xr:uid="{00000000-0005-0000-0000-0000D9000000}"/>
    <cellStyle name="Millares 3 2 6 3" xfId="436" xr:uid="{00000000-0005-0000-0000-0000DA000000}"/>
    <cellStyle name="Millares 3 2 7" xfId="190" xr:uid="{00000000-0005-0000-0000-0000DB000000}"/>
    <cellStyle name="Millares 3 2 7 2" xfId="191" xr:uid="{00000000-0005-0000-0000-0000DC000000}"/>
    <cellStyle name="Millares 3 2 7 2 2" xfId="439" xr:uid="{00000000-0005-0000-0000-0000DD000000}"/>
    <cellStyle name="Millares 3 2 7 3" xfId="438" xr:uid="{00000000-0005-0000-0000-0000DE000000}"/>
    <cellStyle name="Millares 3 2 8" xfId="192" xr:uid="{00000000-0005-0000-0000-0000DF000000}"/>
    <cellStyle name="Millares 3 2 8 2" xfId="193" xr:uid="{00000000-0005-0000-0000-0000E0000000}"/>
    <cellStyle name="Millares 3 2 8 2 2" xfId="441" xr:uid="{00000000-0005-0000-0000-0000E1000000}"/>
    <cellStyle name="Millares 3 2 8 3" xfId="440" xr:uid="{00000000-0005-0000-0000-0000E2000000}"/>
    <cellStyle name="Millares 3 2 9" xfId="194" xr:uid="{00000000-0005-0000-0000-0000E3000000}"/>
    <cellStyle name="Millares 3 2 9 2" xfId="442" xr:uid="{00000000-0005-0000-0000-0000E4000000}"/>
    <cellStyle name="Millares 3 3" xfId="195" xr:uid="{00000000-0005-0000-0000-0000E5000000}"/>
    <cellStyle name="Millares 3 3 2" xfId="196" xr:uid="{00000000-0005-0000-0000-0000E6000000}"/>
    <cellStyle name="Millares 3 3 2 2" xfId="444" xr:uid="{00000000-0005-0000-0000-0000E7000000}"/>
    <cellStyle name="Millares 3 3 3" xfId="443" xr:uid="{00000000-0005-0000-0000-0000E8000000}"/>
    <cellStyle name="Millares 3 4" xfId="197" xr:uid="{00000000-0005-0000-0000-0000E9000000}"/>
    <cellStyle name="Millares 3 4 2" xfId="445" xr:uid="{00000000-0005-0000-0000-0000EA000000}"/>
    <cellStyle name="Millares 3 5" xfId="76" xr:uid="{00000000-0005-0000-0000-0000EB000000}"/>
    <cellStyle name="Millares 3 5 2" xfId="417" xr:uid="{00000000-0005-0000-0000-0000EC000000}"/>
    <cellStyle name="Millares 3 6" xfId="399" xr:uid="{00000000-0005-0000-0000-0000ED000000}"/>
    <cellStyle name="Millares 3 6 2" xfId="510" xr:uid="{00000000-0005-0000-0000-0000EE000000}"/>
    <cellStyle name="Millares 3 7" xfId="63" xr:uid="{00000000-0005-0000-0000-0000EF000000}"/>
    <cellStyle name="Millares 3 7 2" xfId="410" xr:uid="{00000000-0005-0000-0000-0000F0000000}"/>
    <cellStyle name="Millares 3 8" xfId="403" xr:uid="{00000000-0005-0000-0000-0000F1000000}"/>
    <cellStyle name="Millares 3 9" xfId="55" xr:uid="{00000000-0005-0000-0000-0000F2000000}"/>
    <cellStyle name="Millares 4" xfId="56" xr:uid="{00000000-0005-0000-0000-0000F3000000}"/>
    <cellStyle name="Millares 4 2" xfId="199" xr:uid="{00000000-0005-0000-0000-0000F4000000}"/>
    <cellStyle name="Millares 4 2 2" xfId="200" xr:uid="{00000000-0005-0000-0000-0000F5000000}"/>
    <cellStyle name="Millares 4 2 2 2" xfId="448" xr:uid="{00000000-0005-0000-0000-0000F6000000}"/>
    <cellStyle name="Millares 4 2 3" xfId="447" xr:uid="{00000000-0005-0000-0000-0000F7000000}"/>
    <cellStyle name="Millares 4 3" xfId="201" xr:uid="{00000000-0005-0000-0000-0000F8000000}"/>
    <cellStyle name="Millares 4 3 2" xfId="449" xr:uid="{00000000-0005-0000-0000-0000F9000000}"/>
    <cellStyle name="Millares 4 4" xfId="198" xr:uid="{00000000-0005-0000-0000-0000FA000000}"/>
    <cellStyle name="Millares 4 4 2" xfId="446" xr:uid="{00000000-0005-0000-0000-0000FB000000}"/>
    <cellStyle name="Millares 4 5" xfId="64" xr:uid="{00000000-0005-0000-0000-0000FC000000}"/>
    <cellStyle name="Millares 4 5 2" xfId="411" xr:uid="{00000000-0005-0000-0000-0000FD000000}"/>
    <cellStyle name="Millares 4 6" xfId="404" xr:uid="{00000000-0005-0000-0000-0000FE000000}"/>
    <cellStyle name="Millares 5" xfId="68" xr:uid="{00000000-0005-0000-0000-0000FF000000}"/>
    <cellStyle name="Millares 5 2" xfId="203" xr:uid="{00000000-0005-0000-0000-000000010000}"/>
    <cellStyle name="Millares 5 2 2" xfId="451" xr:uid="{00000000-0005-0000-0000-000001010000}"/>
    <cellStyle name="Millares 5 3" xfId="202" xr:uid="{00000000-0005-0000-0000-000002010000}"/>
    <cellStyle name="Millares 5 3 2" xfId="450" xr:uid="{00000000-0005-0000-0000-000003010000}"/>
    <cellStyle name="Millares 5 4" xfId="396" xr:uid="{00000000-0005-0000-0000-000004010000}"/>
    <cellStyle name="Millares 5 4 2" xfId="508" xr:uid="{00000000-0005-0000-0000-000005010000}"/>
    <cellStyle name="Millares 5 5" xfId="413" xr:uid="{00000000-0005-0000-0000-000006010000}"/>
    <cellStyle name="Millares 6" xfId="204" xr:uid="{00000000-0005-0000-0000-000007010000}"/>
    <cellStyle name="Millares 6 2" xfId="205" xr:uid="{00000000-0005-0000-0000-000008010000}"/>
    <cellStyle name="Millares 6 2 2" xfId="206" xr:uid="{00000000-0005-0000-0000-000009010000}"/>
    <cellStyle name="Millares 6 2 2 2" xfId="454" xr:uid="{00000000-0005-0000-0000-00000A010000}"/>
    <cellStyle name="Millares 6 2 3" xfId="453" xr:uid="{00000000-0005-0000-0000-00000B010000}"/>
    <cellStyle name="Millares 6 3" xfId="207" xr:uid="{00000000-0005-0000-0000-00000C010000}"/>
    <cellStyle name="Millares 6 3 2" xfId="208" xr:uid="{00000000-0005-0000-0000-00000D010000}"/>
    <cellStyle name="Millares 6 3 2 2" xfId="456" xr:uid="{00000000-0005-0000-0000-00000E010000}"/>
    <cellStyle name="Millares 6 3 3" xfId="455" xr:uid="{00000000-0005-0000-0000-00000F010000}"/>
    <cellStyle name="Millares 6 4" xfId="209" xr:uid="{00000000-0005-0000-0000-000010010000}"/>
    <cellStyle name="Millares 6 4 2" xfId="210" xr:uid="{00000000-0005-0000-0000-000011010000}"/>
    <cellStyle name="Millares 6 4 2 2" xfId="458" xr:uid="{00000000-0005-0000-0000-000012010000}"/>
    <cellStyle name="Millares 6 4 3" xfId="457" xr:uid="{00000000-0005-0000-0000-000013010000}"/>
    <cellStyle name="Millares 6 5" xfId="211" xr:uid="{00000000-0005-0000-0000-000014010000}"/>
    <cellStyle name="Millares 6 5 2" xfId="212" xr:uid="{00000000-0005-0000-0000-000015010000}"/>
    <cellStyle name="Millares 6 5 2 2" xfId="460" xr:uid="{00000000-0005-0000-0000-000016010000}"/>
    <cellStyle name="Millares 6 5 3" xfId="459" xr:uid="{00000000-0005-0000-0000-000017010000}"/>
    <cellStyle name="Millares 6 6" xfId="213" xr:uid="{00000000-0005-0000-0000-000018010000}"/>
    <cellStyle name="Millares 6 6 2" xfId="214" xr:uid="{00000000-0005-0000-0000-000019010000}"/>
    <cellStyle name="Millares 6 6 2 2" xfId="462" xr:uid="{00000000-0005-0000-0000-00001A010000}"/>
    <cellStyle name="Millares 6 6 3" xfId="461" xr:uid="{00000000-0005-0000-0000-00001B010000}"/>
    <cellStyle name="Millares 6 7" xfId="215" xr:uid="{00000000-0005-0000-0000-00001C010000}"/>
    <cellStyle name="Millares 6 7 2" xfId="216" xr:uid="{00000000-0005-0000-0000-00001D010000}"/>
    <cellStyle name="Millares 6 7 2 2" xfId="464" xr:uid="{00000000-0005-0000-0000-00001E010000}"/>
    <cellStyle name="Millares 6 7 3" xfId="463" xr:uid="{00000000-0005-0000-0000-00001F010000}"/>
    <cellStyle name="Millares 6 8" xfId="217" xr:uid="{00000000-0005-0000-0000-000020010000}"/>
    <cellStyle name="Millares 6 8 2" xfId="465" xr:uid="{00000000-0005-0000-0000-000021010000}"/>
    <cellStyle name="Millares 6 9" xfId="452" xr:uid="{00000000-0005-0000-0000-000022010000}"/>
    <cellStyle name="Millares 7" xfId="218" xr:uid="{00000000-0005-0000-0000-000023010000}"/>
    <cellStyle name="Millares 7 2" xfId="219" xr:uid="{00000000-0005-0000-0000-000024010000}"/>
    <cellStyle name="Millares 7 2 2" xfId="467" xr:uid="{00000000-0005-0000-0000-000025010000}"/>
    <cellStyle name="Millares 7 3" xfId="466" xr:uid="{00000000-0005-0000-0000-000026010000}"/>
    <cellStyle name="Millares 8" xfId="220" xr:uid="{00000000-0005-0000-0000-000027010000}"/>
    <cellStyle name="Millares 8 2" xfId="221" xr:uid="{00000000-0005-0000-0000-000028010000}"/>
    <cellStyle name="Millares 8 2 2" xfId="469" xr:uid="{00000000-0005-0000-0000-000029010000}"/>
    <cellStyle name="Millares 8 3" xfId="468" xr:uid="{00000000-0005-0000-0000-00002A010000}"/>
    <cellStyle name="Millares 9" xfId="222" xr:uid="{00000000-0005-0000-0000-00002B010000}"/>
    <cellStyle name="Millares 9 2" xfId="470" xr:uid="{00000000-0005-0000-0000-00002C010000}"/>
    <cellStyle name="Moneda 2" xfId="48" xr:uid="{00000000-0005-0000-0000-00002D010000}"/>
    <cellStyle name="Moneda 2 2" xfId="224" xr:uid="{00000000-0005-0000-0000-00002E010000}"/>
    <cellStyle name="Moneda 2 2 2" xfId="472" xr:uid="{00000000-0005-0000-0000-00002F010000}"/>
    <cellStyle name="Moneda 2 3" xfId="223" xr:uid="{00000000-0005-0000-0000-000030010000}"/>
    <cellStyle name="Moneda 2 3 2" xfId="471" xr:uid="{00000000-0005-0000-0000-000031010000}"/>
    <cellStyle name="Moneda 2 4" xfId="65" xr:uid="{00000000-0005-0000-0000-000032010000}"/>
    <cellStyle name="Moneda 2 4 2" xfId="412" xr:uid="{00000000-0005-0000-0000-000033010000}"/>
    <cellStyle name="Moneda 2 5" xfId="405" xr:uid="{00000000-0005-0000-0000-000034010000}"/>
    <cellStyle name="Moneda 2 6" xfId="57" xr:uid="{00000000-0005-0000-0000-000035010000}"/>
    <cellStyle name="Moneda 2 7" xfId="53" xr:uid="{00000000-0005-0000-0000-000036010000}"/>
    <cellStyle name="Moneda 3" xfId="46" xr:uid="{00000000-0005-0000-0000-000037010000}"/>
    <cellStyle name="Moneda 3 2" xfId="226" xr:uid="{00000000-0005-0000-0000-000038010000}"/>
    <cellStyle name="Moneda 3 2 2" xfId="474" xr:uid="{00000000-0005-0000-0000-000039010000}"/>
    <cellStyle name="Moneda 3 3" xfId="225" xr:uid="{00000000-0005-0000-0000-00003A010000}"/>
    <cellStyle name="Moneda 3 3 2" xfId="473" xr:uid="{00000000-0005-0000-0000-00003B010000}"/>
    <cellStyle name="Moneda 3 4" xfId="414" xr:uid="{00000000-0005-0000-0000-00003C010000}"/>
    <cellStyle name="Moneda 3 5" xfId="69" xr:uid="{00000000-0005-0000-0000-00003D010000}"/>
    <cellStyle name="Moneda 4" xfId="227" xr:uid="{00000000-0005-0000-0000-00003E010000}"/>
    <cellStyle name="Moneda 4 2" xfId="228" xr:uid="{00000000-0005-0000-0000-00003F010000}"/>
    <cellStyle name="Moneda 4 2 2" xfId="476" xr:uid="{00000000-0005-0000-0000-000040010000}"/>
    <cellStyle name="Moneda 4 3" xfId="475" xr:uid="{00000000-0005-0000-0000-000041010000}"/>
    <cellStyle name="Moneda 5" xfId="72" xr:uid="{00000000-0005-0000-0000-000042010000}"/>
    <cellStyle name="Moneda 6" xfId="407" xr:uid="{00000000-0005-0000-0000-000043010000}"/>
    <cellStyle name="Moneda 7" xfId="59" xr:uid="{00000000-0005-0000-0000-000044010000}"/>
    <cellStyle name="Moneda 8" xfId="50" xr:uid="{00000000-0005-0000-0000-000045010000}"/>
    <cellStyle name="Monetario" xfId="229" xr:uid="{00000000-0005-0000-0000-000046010000}"/>
    <cellStyle name="Monetario 2" xfId="230" xr:uid="{00000000-0005-0000-0000-000047010000}"/>
    <cellStyle name="Monetario0" xfId="231" xr:uid="{00000000-0005-0000-0000-000048010000}"/>
    <cellStyle name="Monetario0 2" xfId="232" xr:uid="{00000000-0005-0000-0000-000049010000}"/>
    <cellStyle name="Neutral" xfId="10" builtinId="28" customBuiltin="1"/>
    <cellStyle name="Neutral 2" xfId="233" xr:uid="{00000000-0005-0000-0000-00004B010000}"/>
    <cellStyle name="Normal" xfId="0" builtinId="0"/>
    <cellStyle name="Normal 10" xfId="234" xr:uid="{00000000-0005-0000-0000-00004D010000}"/>
    <cellStyle name="Normal 10 2" xfId="235" xr:uid="{00000000-0005-0000-0000-00004E010000}"/>
    <cellStyle name="Normal 10 3" xfId="236" xr:uid="{00000000-0005-0000-0000-00004F010000}"/>
    <cellStyle name="Normal 11" xfId="237" xr:uid="{00000000-0005-0000-0000-000050010000}"/>
    <cellStyle name="Normal 11 2" xfId="238" xr:uid="{00000000-0005-0000-0000-000051010000}"/>
    <cellStyle name="Normal 12" xfId="239" xr:uid="{00000000-0005-0000-0000-000052010000}"/>
    <cellStyle name="Normal 12 2" xfId="240" xr:uid="{00000000-0005-0000-0000-000053010000}"/>
    <cellStyle name="Normal 13" xfId="241" xr:uid="{00000000-0005-0000-0000-000054010000}"/>
    <cellStyle name="Normal 13 2" xfId="242" xr:uid="{00000000-0005-0000-0000-000055010000}"/>
    <cellStyle name="Normal 14" xfId="243" xr:uid="{00000000-0005-0000-0000-000056010000}"/>
    <cellStyle name="Normal 14 2" xfId="244" xr:uid="{00000000-0005-0000-0000-000057010000}"/>
    <cellStyle name="Normal 15" xfId="245" xr:uid="{00000000-0005-0000-0000-000058010000}"/>
    <cellStyle name="Normal 15 2" xfId="246" xr:uid="{00000000-0005-0000-0000-000059010000}"/>
    <cellStyle name="Normal 2" xfId="1" xr:uid="{00000000-0005-0000-0000-00005A010000}"/>
    <cellStyle name="Normal 2 10" xfId="247" xr:uid="{00000000-0005-0000-0000-00005B010000}"/>
    <cellStyle name="Normal 2 10 2" xfId="248" xr:uid="{00000000-0005-0000-0000-00005C010000}"/>
    <cellStyle name="Normal 2 11" xfId="249" xr:uid="{00000000-0005-0000-0000-00005D010000}"/>
    <cellStyle name="Normal 2 11 2" xfId="250" xr:uid="{00000000-0005-0000-0000-00005E010000}"/>
    <cellStyle name="Normal 2 12" xfId="251" xr:uid="{00000000-0005-0000-0000-00005F010000}"/>
    <cellStyle name="Normal 2 12 2" xfId="252" xr:uid="{00000000-0005-0000-0000-000060010000}"/>
    <cellStyle name="Normal 2 13" xfId="253" xr:uid="{00000000-0005-0000-0000-000061010000}"/>
    <cellStyle name="Normal 2 13 2" xfId="254" xr:uid="{00000000-0005-0000-0000-000062010000}"/>
    <cellStyle name="Normal 2 14" xfId="255" xr:uid="{00000000-0005-0000-0000-000063010000}"/>
    <cellStyle name="Normal 2 15" xfId="256" xr:uid="{00000000-0005-0000-0000-000064010000}"/>
    <cellStyle name="Normal 2 2" xfId="257" xr:uid="{00000000-0005-0000-0000-000065010000}"/>
    <cellStyle name="Normal 2 3" xfId="258" xr:uid="{00000000-0005-0000-0000-000066010000}"/>
    <cellStyle name="Normal 2 4" xfId="259" xr:uid="{00000000-0005-0000-0000-000067010000}"/>
    <cellStyle name="Normal 2 5" xfId="260" xr:uid="{00000000-0005-0000-0000-000068010000}"/>
    <cellStyle name="Normal 2 6" xfId="261" xr:uid="{00000000-0005-0000-0000-000069010000}"/>
    <cellStyle name="Normal 2 7" xfId="262" xr:uid="{00000000-0005-0000-0000-00006A010000}"/>
    <cellStyle name="Normal 2 8" xfId="263" xr:uid="{00000000-0005-0000-0000-00006B010000}"/>
    <cellStyle name="Normal 2 9" xfId="264" xr:uid="{00000000-0005-0000-0000-00006C010000}"/>
    <cellStyle name="Normal 3" xfId="62" xr:uid="{00000000-0005-0000-0000-00006D010000}"/>
    <cellStyle name="Normal 3 10" xfId="265" xr:uid="{00000000-0005-0000-0000-00006E010000}"/>
    <cellStyle name="Normal 3 2" xfId="75" xr:uid="{00000000-0005-0000-0000-00006F010000}"/>
    <cellStyle name="Normal 3 2 2" xfId="266" xr:uid="{00000000-0005-0000-0000-000070010000}"/>
    <cellStyle name="Normal 3 2 3" xfId="267" xr:uid="{00000000-0005-0000-0000-000071010000}"/>
    <cellStyle name="Normal 3 3" xfId="268" xr:uid="{00000000-0005-0000-0000-000072010000}"/>
    <cellStyle name="Normal 3 3 2" xfId="269" xr:uid="{00000000-0005-0000-0000-000073010000}"/>
    <cellStyle name="Normal 3 3 3" xfId="270" xr:uid="{00000000-0005-0000-0000-000074010000}"/>
    <cellStyle name="Normal 3 4" xfId="271" xr:uid="{00000000-0005-0000-0000-000075010000}"/>
    <cellStyle name="Normal 3 5" xfId="272" xr:uid="{00000000-0005-0000-0000-000076010000}"/>
    <cellStyle name="Normal 3 6" xfId="273" xr:uid="{00000000-0005-0000-0000-000077010000}"/>
    <cellStyle name="Normal 3 7" xfId="274" xr:uid="{00000000-0005-0000-0000-000078010000}"/>
    <cellStyle name="Normal 3 8" xfId="275" xr:uid="{00000000-0005-0000-0000-000079010000}"/>
    <cellStyle name="Normal 3 9" xfId="276" xr:uid="{00000000-0005-0000-0000-00007A010000}"/>
    <cellStyle name="Normal 4" xfId="67" xr:uid="{00000000-0005-0000-0000-00007B010000}"/>
    <cellStyle name="Normal 4 10" xfId="277" xr:uid="{00000000-0005-0000-0000-00007C010000}"/>
    <cellStyle name="Normal 4 11" xfId="397" xr:uid="{00000000-0005-0000-0000-00007D010000}"/>
    <cellStyle name="Normal 4 2" xfId="278" xr:uid="{00000000-0005-0000-0000-00007E010000}"/>
    <cellStyle name="Normal 4 3" xfId="279" xr:uid="{00000000-0005-0000-0000-00007F010000}"/>
    <cellStyle name="Normal 4 4" xfId="280" xr:uid="{00000000-0005-0000-0000-000080010000}"/>
    <cellStyle name="Normal 4 5" xfId="281" xr:uid="{00000000-0005-0000-0000-000081010000}"/>
    <cellStyle name="Normal 4 6" xfId="282" xr:uid="{00000000-0005-0000-0000-000082010000}"/>
    <cellStyle name="Normal 4 7" xfId="283" xr:uid="{00000000-0005-0000-0000-000083010000}"/>
    <cellStyle name="Normal 4 8" xfId="284" xr:uid="{00000000-0005-0000-0000-000084010000}"/>
    <cellStyle name="Normal 4 9" xfId="285" xr:uid="{00000000-0005-0000-0000-000085010000}"/>
    <cellStyle name="Normal 5" xfId="286" xr:uid="{00000000-0005-0000-0000-000086010000}"/>
    <cellStyle name="Normal 5 10" xfId="287" xr:uid="{00000000-0005-0000-0000-000087010000}"/>
    <cellStyle name="Normal 5 2" xfId="288" xr:uid="{00000000-0005-0000-0000-000088010000}"/>
    <cellStyle name="Normal 5 3" xfId="289" xr:uid="{00000000-0005-0000-0000-000089010000}"/>
    <cellStyle name="Normal 5 4" xfId="290" xr:uid="{00000000-0005-0000-0000-00008A010000}"/>
    <cellStyle name="Normal 5 5" xfId="291" xr:uid="{00000000-0005-0000-0000-00008B010000}"/>
    <cellStyle name="Normal 5 6" xfId="292" xr:uid="{00000000-0005-0000-0000-00008C010000}"/>
    <cellStyle name="Normal 5 7" xfId="293" xr:uid="{00000000-0005-0000-0000-00008D010000}"/>
    <cellStyle name="Normal 5 8" xfId="294" xr:uid="{00000000-0005-0000-0000-00008E010000}"/>
    <cellStyle name="Normal 5 9" xfId="295" xr:uid="{00000000-0005-0000-0000-00008F010000}"/>
    <cellStyle name="Normal 6" xfId="296" xr:uid="{00000000-0005-0000-0000-000090010000}"/>
    <cellStyle name="Normal 6 2" xfId="297" xr:uid="{00000000-0005-0000-0000-000091010000}"/>
    <cellStyle name="Normal 7" xfId="298" xr:uid="{00000000-0005-0000-0000-000092010000}"/>
    <cellStyle name="Normal 7 2" xfId="299" xr:uid="{00000000-0005-0000-0000-000093010000}"/>
    <cellStyle name="Normal 7 3" xfId="300" xr:uid="{00000000-0005-0000-0000-000094010000}"/>
    <cellStyle name="Normal 7 4" xfId="301" xr:uid="{00000000-0005-0000-0000-000095010000}"/>
    <cellStyle name="Normal 7 5" xfId="302" xr:uid="{00000000-0005-0000-0000-000096010000}"/>
    <cellStyle name="Normal 7 6" xfId="303" xr:uid="{00000000-0005-0000-0000-000097010000}"/>
    <cellStyle name="Normal 7 7" xfId="304" xr:uid="{00000000-0005-0000-0000-000098010000}"/>
    <cellStyle name="Normal 8" xfId="305" xr:uid="{00000000-0005-0000-0000-000099010000}"/>
    <cellStyle name="Normal 9" xfId="306" xr:uid="{00000000-0005-0000-0000-00009A010000}"/>
    <cellStyle name="Notas" xfId="17" builtinId="10" customBuiltin="1"/>
    <cellStyle name="Notas 2" xfId="307" xr:uid="{00000000-0005-0000-0000-00009C010000}"/>
    <cellStyle name="Notas 2 2" xfId="635" xr:uid="{00000000-0005-0000-0000-00009D010000}"/>
    <cellStyle name="Notas 2 3" xfId="612" xr:uid="{00000000-0005-0000-0000-00009E010000}"/>
    <cellStyle name="Notas 2 4" xfId="579" xr:uid="{00000000-0005-0000-0000-00009F010000}"/>
    <cellStyle name="Notas 2 5" xfId="729" xr:uid="{00000000-0005-0000-0000-0000A0010000}"/>
    <cellStyle name="Notas 2 6" xfId="704" xr:uid="{00000000-0005-0000-0000-0000A1010000}"/>
    <cellStyle name="Notas 2 7" xfId="547" xr:uid="{00000000-0005-0000-0000-0000A2010000}"/>
    <cellStyle name="Notas 2 8" xfId="696" xr:uid="{00000000-0005-0000-0000-0000A3010000}"/>
    <cellStyle name="Notas 2 9" xfId="477" xr:uid="{00000000-0005-0000-0000-0000A4010000}"/>
    <cellStyle name="Note" xfId="77" xr:uid="{00000000-0005-0000-0000-0000A5010000}"/>
    <cellStyle name="Note 10" xfId="542" xr:uid="{00000000-0005-0000-0000-0000A6010000}"/>
    <cellStyle name="Note 11" xfId="702" xr:uid="{00000000-0005-0000-0000-0000A7010000}"/>
    <cellStyle name="Note 12" xfId="664" xr:uid="{00000000-0005-0000-0000-0000A8010000}"/>
    <cellStyle name="Note 13" xfId="699" xr:uid="{00000000-0005-0000-0000-0000A9010000}"/>
    <cellStyle name="Note 14" xfId="749" xr:uid="{00000000-0005-0000-0000-0000AA010000}"/>
    <cellStyle name="Note 15" xfId="752" xr:uid="{00000000-0005-0000-0000-0000AB010000}"/>
    <cellStyle name="Note 16" xfId="763" xr:uid="{00000000-0005-0000-0000-0000AC010000}"/>
    <cellStyle name="Note 17" xfId="418" xr:uid="{00000000-0005-0000-0000-0000AD010000}"/>
    <cellStyle name="Note 2" xfId="308" xr:uid="{00000000-0005-0000-0000-0000AE010000}"/>
    <cellStyle name="Note 2 10" xfId="478" xr:uid="{00000000-0005-0000-0000-0000AF010000}"/>
    <cellStyle name="Note 2 2" xfId="309" xr:uid="{00000000-0005-0000-0000-0000B0010000}"/>
    <cellStyle name="Note 2 2 2" xfId="637" xr:uid="{00000000-0005-0000-0000-0000B1010000}"/>
    <cellStyle name="Note 2 2 3" xfId="613" xr:uid="{00000000-0005-0000-0000-0000B2010000}"/>
    <cellStyle name="Note 2 2 4" xfId="575" xr:uid="{00000000-0005-0000-0000-0000B3010000}"/>
    <cellStyle name="Note 2 2 5" xfId="605" xr:uid="{00000000-0005-0000-0000-0000B4010000}"/>
    <cellStyle name="Note 2 2 6" xfId="674" xr:uid="{00000000-0005-0000-0000-0000B5010000}"/>
    <cellStyle name="Note 2 2 7" xfId="706" xr:uid="{00000000-0005-0000-0000-0000B6010000}"/>
    <cellStyle name="Note 2 2 8" xfId="681" xr:uid="{00000000-0005-0000-0000-0000B7010000}"/>
    <cellStyle name="Note 2 2 9" xfId="479" xr:uid="{00000000-0005-0000-0000-0000B8010000}"/>
    <cellStyle name="Note 2 3" xfId="636" xr:uid="{00000000-0005-0000-0000-0000B9010000}"/>
    <cellStyle name="Note 2 4" xfId="512" xr:uid="{00000000-0005-0000-0000-0000BA010000}"/>
    <cellStyle name="Note 2 5" xfId="576" xr:uid="{00000000-0005-0000-0000-0000BB010000}"/>
    <cellStyle name="Note 2 6" xfId="715" xr:uid="{00000000-0005-0000-0000-0000BC010000}"/>
    <cellStyle name="Note 2 7" xfId="544" xr:uid="{00000000-0005-0000-0000-0000BD010000}"/>
    <cellStyle name="Note 2 8" xfId="550" xr:uid="{00000000-0005-0000-0000-0000BE010000}"/>
    <cellStyle name="Note 2 9" xfId="689" xr:uid="{00000000-0005-0000-0000-0000BF010000}"/>
    <cellStyle name="Note 3" xfId="310" xr:uid="{00000000-0005-0000-0000-0000C0010000}"/>
    <cellStyle name="Note 3 10" xfId="614" xr:uid="{00000000-0005-0000-0000-0000C1010000}"/>
    <cellStyle name="Note 3 11" xfId="574" xr:uid="{00000000-0005-0000-0000-0000C2010000}"/>
    <cellStyle name="Note 3 12" xfId="540" xr:uid="{00000000-0005-0000-0000-0000C3010000}"/>
    <cellStyle name="Note 3 13" xfId="599" xr:uid="{00000000-0005-0000-0000-0000C4010000}"/>
    <cellStyle name="Note 3 14" xfId="595" xr:uid="{00000000-0005-0000-0000-0000C5010000}"/>
    <cellStyle name="Note 3 15" xfId="718" xr:uid="{00000000-0005-0000-0000-0000C6010000}"/>
    <cellStyle name="Note 3 16" xfId="480" xr:uid="{00000000-0005-0000-0000-0000C7010000}"/>
    <cellStyle name="Note 3 2" xfId="311" xr:uid="{00000000-0005-0000-0000-0000C8010000}"/>
    <cellStyle name="Note 3 2 10" xfId="481" xr:uid="{00000000-0005-0000-0000-0000C9010000}"/>
    <cellStyle name="Note 3 2 2" xfId="312" xr:uid="{00000000-0005-0000-0000-0000CA010000}"/>
    <cellStyle name="Note 3 2 2 2" xfId="640" xr:uid="{00000000-0005-0000-0000-0000CB010000}"/>
    <cellStyle name="Note 3 2 2 3" xfId="616" xr:uid="{00000000-0005-0000-0000-0000CC010000}"/>
    <cellStyle name="Note 3 2 2 4" xfId="572" xr:uid="{00000000-0005-0000-0000-0000CD010000}"/>
    <cellStyle name="Note 3 2 2 5" xfId="667" xr:uid="{00000000-0005-0000-0000-0000CE010000}"/>
    <cellStyle name="Note 3 2 2 6" xfId="601" xr:uid="{00000000-0005-0000-0000-0000CF010000}"/>
    <cellStyle name="Note 3 2 2 7" xfId="732" xr:uid="{00000000-0005-0000-0000-0000D0010000}"/>
    <cellStyle name="Note 3 2 2 8" xfId="721" xr:uid="{00000000-0005-0000-0000-0000D1010000}"/>
    <cellStyle name="Note 3 2 2 9" xfId="482" xr:uid="{00000000-0005-0000-0000-0000D2010000}"/>
    <cellStyle name="Note 3 2 3" xfId="639" xr:uid="{00000000-0005-0000-0000-0000D3010000}"/>
    <cellStyle name="Note 3 2 4" xfId="615" xr:uid="{00000000-0005-0000-0000-0000D4010000}"/>
    <cellStyle name="Note 3 2 5" xfId="573" xr:uid="{00000000-0005-0000-0000-0000D5010000}"/>
    <cellStyle name="Note 3 2 6" xfId="668" xr:uid="{00000000-0005-0000-0000-0000D6010000}"/>
    <cellStyle name="Note 3 2 7" xfId="683" xr:uid="{00000000-0005-0000-0000-0000D7010000}"/>
    <cellStyle name="Note 3 2 8" xfId="738" xr:uid="{00000000-0005-0000-0000-0000D8010000}"/>
    <cellStyle name="Note 3 2 9" xfId="551" xr:uid="{00000000-0005-0000-0000-0000D9010000}"/>
    <cellStyle name="Note 3 3" xfId="313" xr:uid="{00000000-0005-0000-0000-0000DA010000}"/>
    <cellStyle name="Note 3 3 10" xfId="483" xr:uid="{00000000-0005-0000-0000-0000DB010000}"/>
    <cellStyle name="Note 3 3 2" xfId="314" xr:uid="{00000000-0005-0000-0000-0000DC010000}"/>
    <cellStyle name="Note 3 3 2 2" xfId="642" xr:uid="{00000000-0005-0000-0000-0000DD010000}"/>
    <cellStyle name="Note 3 3 2 3" xfId="528" xr:uid="{00000000-0005-0000-0000-0000DE010000}"/>
    <cellStyle name="Note 3 3 2 4" xfId="568" xr:uid="{00000000-0005-0000-0000-0000DF010000}"/>
    <cellStyle name="Note 3 3 2 5" xfId="670" xr:uid="{00000000-0005-0000-0000-0000E0010000}"/>
    <cellStyle name="Note 3 3 2 6" xfId="581" xr:uid="{00000000-0005-0000-0000-0000E1010000}"/>
    <cellStyle name="Note 3 3 2 7" xfId="552" xr:uid="{00000000-0005-0000-0000-0000E2010000}"/>
    <cellStyle name="Note 3 3 2 8" xfId="730" xr:uid="{00000000-0005-0000-0000-0000E3010000}"/>
    <cellStyle name="Note 3 3 2 9" xfId="484" xr:uid="{00000000-0005-0000-0000-0000E4010000}"/>
    <cellStyle name="Note 3 3 3" xfId="641" xr:uid="{00000000-0005-0000-0000-0000E5010000}"/>
    <cellStyle name="Note 3 3 4" xfId="617" xr:uid="{00000000-0005-0000-0000-0000E6010000}"/>
    <cellStyle name="Note 3 3 5" xfId="571" xr:uid="{00000000-0005-0000-0000-0000E7010000}"/>
    <cellStyle name="Note 3 3 6" xfId="728" xr:uid="{00000000-0005-0000-0000-0000E8010000}"/>
    <cellStyle name="Note 3 3 7" xfId="600" xr:uid="{00000000-0005-0000-0000-0000E9010000}"/>
    <cellStyle name="Note 3 3 8" xfId="698" xr:uid="{00000000-0005-0000-0000-0000EA010000}"/>
    <cellStyle name="Note 3 3 9" xfId="522" xr:uid="{00000000-0005-0000-0000-0000EB010000}"/>
    <cellStyle name="Note 3 4" xfId="315" xr:uid="{00000000-0005-0000-0000-0000EC010000}"/>
    <cellStyle name="Note 3 4 10" xfId="485" xr:uid="{00000000-0005-0000-0000-0000ED010000}"/>
    <cellStyle name="Note 3 4 2" xfId="316" xr:uid="{00000000-0005-0000-0000-0000EE010000}"/>
    <cellStyle name="Note 3 4 2 2" xfId="644" xr:uid="{00000000-0005-0000-0000-0000EF010000}"/>
    <cellStyle name="Note 3 4 2 3" xfId="618" xr:uid="{00000000-0005-0000-0000-0000F0010000}"/>
    <cellStyle name="Note 3 4 2 4" xfId="566" xr:uid="{00000000-0005-0000-0000-0000F1010000}"/>
    <cellStyle name="Note 3 4 2 5" xfId="607" xr:uid="{00000000-0005-0000-0000-0000F2010000}"/>
    <cellStyle name="Note 3 4 2 6" xfId="709" xr:uid="{00000000-0005-0000-0000-0000F3010000}"/>
    <cellStyle name="Note 3 4 2 7" xfId="546" xr:uid="{00000000-0005-0000-0000-0000F4010000}"/>
    <cellStyle name="Note 3 4 2 8" xfId="584" xr:uid="{00000000-0005-0000-0000-0000F5010000}"/>
    <cellStyle name="Note 3 4 2 9" xfId="486" xr:uid="{00000000-0005-0000-0000-0000F6010000}"/>
    <cellStyle name="Note 3 4 3" xfId="643" xr:uid="{00000000-0005-0000-0000-0000F7010000}"/>
    <cellStyle name="Note 3 4 4" xfId="619" xr:uid="{00000000-0005-0000-0000-0000F8010000}"/>
    <cellStyle name="Note 3 4 5" xfId="567" xr:uid="{00000000-0005-0000-0000-0000F9010000}"/>
    <cellStyle name="Note 3 4 6" xfId="515" xr:uid="{00000000-0005-0000-0000-0000FA010000}"/>
    <cellStyle name="Note 3 4 7" xfId="727" xr:uid="{00000000-0005-0000-0000-0000FB010000}"/>
    <cellStyle name="Note 3 4 8" xfId="545" xr:uid="{00000000-0005-0000-0000-0000FC010000}"/>
    <cellStyle name="Note 3 4 9" xfId="585" xr:uid="{00000000-0005-0000-0000-0000FD010000}"/>
    <cellStyle name="Note 3 5" xfId="317" xr:uid="{00000000-0005-0000-0000-0000FE010000}"/>
    <cellStyle name="Note 3 5 10" xfId="487" xr:uid="{00000000-0005-0000-0000-0000FF010000}"/>
    <cellStyle name="Note 3 5 2" xfId="318" xr:uid="{00000000-0005-0000-0000-000000020000}"/>
    <cellStyle name="Note 3 5 2 2" xfId="646" xr:uid="{00000000-0005-0000-0000-000001020000}"/>
    <cellStyle name="Note 3 5 2 3" xfId="693" xr:uid="{00000000-0005-0000-0000-000002020000}"/>
    <cellStyle name="Note 3 5 2 4" xfId="564" xr:uid="{00000000-0005-0000-0000-000003020000}"/>
    <cellStyle name="Note 3 5 2 5" xfId="744" xr:uid="{00000000-0005-0000-0000-000004020000}"/>
    <cellStyle name="Note 3 5 2 6" xfId="633" xr:uid="{00000000-0005-0000-0000-000005020000}"/>
    <cellStyle name="Note 3 5 2 7" xfId="543" xr:uid="{00000000-0005-0000-0000-000006020000}"/>
    <cellStyle name="Note 3 5 2 8" xfId="760" xr:uid="{00000000-0005-0000-0000-000007020000}"/>
    <cellStyle name="Note 3 5 2 9" xfId="488" xr:uid="{00000000-0005-0000-0000-000008020000}"/>
    <cellStyle name="Note 3 5 3" xfId="645" xr:uid="{00000000-0005-0000-0000-000009020000}"/>
    <cellStyle name="Note 3 5 4" xfId="690" xr:uid="{00000000-0005-0000-0000-00000A020000}"/>
    <cellStyle name="Note 3 5 5" xfId="565" xr:uid="{00000000-0005-0000-0000-00000B020000}"/>
    <cellStyle name="Note 3 5 6" xfId="606" xr:uid="{00000000-0005-0000-0000-00000C020000}"/>
    <cellStyle name="Note 3 5 7" xfId="632" xr:uid="{00000000-0005-0000-0000-00000D020000}"/>
    <cellStyle name="Note 3 5 8" xfId="731" xr:uid="{00000000-0005-0000-0000-00000E020000}"/>
    <cellStyle name="Note 3 5 9" xfId="759" xr:uid="{00000000-0005-0000-0000-00000F020000}"/>
    <cellStyle name="Note 3 6" xfId="319" xr:uid="{00000000-0005-0000-0000-000010020000}"/>
    <cellStyle name="Note 3 6 10" xfId="489" xr:uid="{00000000-0005-0000-0000-000011020000}"/>
    <cellStyle name="Note 3 6 2" xfId="320" xr:uid="{00000000-0005-0000-0000-000012020000}"/>
    <cellStyle name="Note 3 6 2 2" xfId="648" xr:uid="{00000000-0005-0000-0000-000013020000}"/>
    <cellStyle name="Note 3 6 2 3" xfId="535" xr:uid="{00000000-0005-0000-0000-000014020000}"/>
    <cellStyle name="Note 3 6 2 4" xfId="562" xr:uid="{00000000-0005-0000-0000-000015020000}"/>
    <cellStyle name="Note 3 6 2 5" xfId="736" xr:uid="{00000000-0005-0000-0000-000016020000}"/>
    <cellStyle name="Note 3 6 2 6" xfId="586" xr:uid="{00000000-0005-0000-0000-000017020000}"/>
    <cellStyle name="Note 3 6 2 7" xfId="671" xr:uid="{00000000-0005-0000-0000-000018020000}"/>
    <cellStyle name="Note 3 6 2 8" xfId="525" xr:uid="{00000000-0005-0000-0000-000019020000}"/>
    <cellStyle name="Note 3 6 2 9" xfId="490" xr:uid="{00000000-0005-0000-0000-00001A020000}"/>
    <cellStyle name="Note 3 6 3" xfId="647" xr:uid="{00000000-0005-0000-0000-00001B020000}"/>
    <cellStyle name="Note 3 6 4" xfId="623" xr:uid="{00000000-0005-0000-0000-00001C020000}"/>
    <cellStyle name="Note 3 6 5" xfId="563" xr:uid="{00000000-0005-0000-0000-00001D020000}"/>
    <cellStyle name="Note 3 6 6" xfId="741" xr:uid="{00000000-0005-0000-0000-00001E020000}"/>
    <cellStyle name="Note 3 6 7" xfId="602" xr:uid="{00000000-0005-0000-0000-00001F020000}"/>
    <cellStyle name="Note 3 6 8" xfId="701" xr:uid="{00000000-0005-0000-0000-000020020000}"/>
    <cellStyle name="Note 3 6 9" xfId="740" xr:uid="{00000000-0005-0000-0000-000021020000}"/>
    <cellStyle name="Note 3 7" xfId="321" xr:uid="{00000000-0005-0000-0000-000022020000}"/>
    <cellStyle name="Note 3 7 10" xfId="491" xr:uid="{00000000-0005-0000-0000-000023020000}"/>
    <cellStyle name="Note 3 7 2" xfId="322" xr:uid="{00000000-0005-0000-0000-000024020000}"/>
    <cellStyle name="Note 3 7 2 2" xfId="650" xr:uid="{00000000-0005-0000-0000-000025020000}"/>
    <cellStyle name="Note 3 7 2 3" xfId="541" xr:uid="{00000000-0005-0000-0000-000026020000}"/>
    <cellStyle name="Note 3 7 2 4" xfId="560" xr:uid="{00000000-0005-0000-0000-000027020000}"/>
    <cellStyle name="Note 3 7 2 5" xfId="520" xr:uid="{00000000-0005-0000-0000-000028020000}"/>
    <cellStyle name="Note 3 7 2 6" xfId="517" xr:uid="{00000000-0005-0000-0000-000029020000}"/>
    <cellStyle name="Note 3 7 2 7" xfId="596" xr:uid="{00000000-0005-0000-0000-00002A020000}"/>
    <cellStyle name="Note 3 7 2 8" xfId="750" xr:uid="{00000000-0005-0000-0000-00002B020000}"/>
    <cellStyle name="Note 3 7 2 9" xfId="492" xr:uid="{00000000-0005-0000-0000-00002C020000}"/>
    <cellStyle name="Note 3 7 3" xfId="649" xr:uid="{00000000-0005-0000-0000-00002D020000}"/>
    <cellStyle name="Note 3 7 4" xfId="620" xr:uid="{00000000-0005-0000-0000-00002E020000}"/>
    <cellStyle name="Note 3 7 5" xfId="692" xr:uid="{00000000-0005-0000-0000-00002F020000}"/>
    <cellStyle name="Note 3 7 6" xfId="519" xr:uid="{00000000-0005-0000-0000-000030020000}"/>
    <cellStyle name="Note 3 7 7" xfId="676" xr:uid="{00000000-0005-0000-0000-000031020000}"/>
    <cellStyle name="Note 3 7 8" xfId="523" xr:uid="{00000000-0005-0000-0000-000032020000}"/>
    <cellStyle name="Note 3 7 9" xfId="630" xr:uid="{00000000-0005-0000-0000-000033020000}"/>
    <cellStyle name="Note 3 8" xfId="323" xr:uid="{00000000-0005-0000-0000-000034020000}"/>
    <cellStyle name="Note 3 8 2" xfId="651" xr:uid="{00000000-0005-0000-0000-000035020000}"/>
    <cellStyle name="Note 3 8 3" xfId="621" xr:uid="{00000000-0005-0000-0000-000036020000}"/>
    <cellStyle name="Note 3 8 4" xfId="561" xr:uid="{00000000-0005-0000-0000-000037020000}"/>
    <cellStyle name="Note 3 8 5" xfId="719" xr:uid="{00000000-0005-0000-0000-000038020000}"/>
    <cellStyle name="Note 3 8 6" xfId="678" xr:uid="{00000000-0005-0000-0000-000039020000}"/>
    <cellStyle name="Note 3 8 7" xfId="746" xr:uid="{00000000-0005-0000-0000-00003A020000}"/>
    <cellStyle name="Note 3 8 8" xfId="521" xr:uid="{00000000-0005-0000-0000-00003B020000}"/>
    <cellStyle name="Note 3 8 9" xfId="493" xr:uid="{00000000-0005-0000-0000-00003C020000}"/>
    <cellStyle name="Note 3 9" xfId="638" xr:uid="{00000000-0005-0000-0000-00003D020000}"/>
    <cellStyle name="Note 4" xfId="324" xr:uid="{00000000-0005-0000-0000-00003E020000}"/>
    <cellStyle name="Note 4 10" xfId="494" xr:uid="{00000000-0005-0000-0000-00003F020000}"/>
    <cellStyle name="Note 4 2" xfId="325" xr:uid="{00000000-0005-0000-0000-000040020000}"/>
    <cellStyle name="Note 4 2 2" xfId="653" xr:uid="{00000000-0005-0000-0000-000041020000}"/>
    <cellStyle name="Note 4 2 3" xfId="695" xr:uid="{00000000-0005-0000-0000-000042020000}"/>
    <cellStyle name="Note 4 2 4" xfId="529" xr:uid="{00000000-0005-0000-0000-000043020000}"/>
    <cellStyle name="Note 4 2 5" xfId="533" xr:uid="{00000000-0005-0000-0000-000044020000}"/>
    <cellStyle name="Note 4 2 6" xfId="527" xr:uid="{00000000-0005-0000-0000-000045020000}"/>
    <cellStyle name="Note 4 2 7" xfId="672" xr:uid="{00000000-0005-0000-0000-000046020000}"/>
    <cellStyle name="Note 4 2 8" xfId="762" xr:uid="{00000000-0005-0000-0000-000047020000}"/>
    <cellStyle name="Note 4 2 9" xfId="495" xr:uid="{00000000-0005-0000-0000-000048020000}"/>
    <cellStyle name="Note 4 3" xfId="652" xr:uid="{00000000-0005-0000-0000-000049020000}"/>
    <cellStyle name="Note 4 4" xfId="622" xr:uid="{00000000-0005-0000-0000-00004A020000}"/>
    <cellStyle name="Note 4 5" xfId="688" xr:uid="{00000000-0005-0000-0000-00004B020000}"/>
    <cellStyle name="Note 4 6" xfId="714" xr:uid="{00000000-0005-0000-0000-00004C020000}"/>
    <cellStyle name="Note 4 7" xfId="603" xr:uid="{00000000-0005-0000-0000-00004D020000}"/>
    <cellStyle name="Note 4 8" xfId="708" xr:uid="{00000000-0005-0000-0000-00004E020000}"/>
    <cellStyle name="Note 4 9" xfId="580" xr:uid="{00000000-0005-0000-0000-00004F020000}"/>
    <cellStyle name="Note 5" xfId="326" xr:uid="{00000000-0005-0000-0000-000050020000}"/>
    <cellStyle name="Note 5 10" xfId="496" xr:uid="{00000000-0005-0000-0000-000051020000}"/>
    <cellStyle name="Note 5 2" xfId="327" xr:uid="{00000000-0005-0000-0000-000052020000}"/>
    <cellStyle name="Note 5 2 2" xfId="655" xr:uid="{00000000-0005-0000-0000-000053020000}"/>
    <cellStyle name="Note 5 2 3" xfId="526" xr:uid="{00000000-0005-0000-0000-000054020000}"/>
    <cellStyle name="Note 5 2 4" xfId="559" xr:uid="{00000000-0005-0000-0000-000055020000}"/>
    <cellStyle name="Note 5 2 5" xfId="743" xr:uid="{00000000-0005-0000-0000-000056020000}"/>
    <cellStyle name="Note 5 2 6" xfId="553" xr:uid="{00000000-0005-0000-0000-000057020000}"/>
    <cellStyle name="Note 5 2 7" xfId="594" xr:uid="{00000000-0005-0000-0000-000058020000}"/>
    <cellStyle name="Note 5 2 8" xfId="516" xr:uid="{00000000-0005-0000-0000-000059020000}"/>
    <cellStyle name="Note 5 2 9" xfId="497" xr:uid="{00000000-0005-0000-0000-00005A020000}"/>
    <cellStyle name="Note 5 3" xfId="654" xr:uid="{00000000-0005-0000-0000-00005B020000}"/>
    <cellStyle name="Note 5 4" xfId="694" xr:uid="{00000000-0005-0000-0000-00005C020000}"/>
    <cellStyle name="Note 5 5" xfId="686" xr:uid="{00000000-0005-0000-0000-00005D020000}"/>
    <cellStyle name="Note 5 6" xfId="735" xr:uid="{00000000-0005-0000-0000-00005E020000}"/>
    <cellStyle name="Note 5 7" xfId="634" xr:uid="{00000000-0005-0000-0000-00005F020000}"/>
    <cellStyle name="Note 5 8" xfId="703" xr:uid="{00000000-0005-0000-0000-000060020000}"/>
    <cellStyle name="Note 5 9" xfId="761" xr:uid="{00000000-0005-0000-0000-000061020000}"/>
    <cellStyle name="Note 6" xfId="328" xr:uid="{00000000-0005-0000-0000-000062020000}"/>
    <cellStyle name="Note 6 10" xfId="498" xr:uid="{00000000-0005-0000-0000-000063020000}"/>
    <cellStyle name="Note 6 2" xfId="329" xr:uid="{00000000-0005-0000-0000-000064020000}"/>
    <cellStyle name="Note 6 2 2" xfId="657" xr:uid="{00000000-0005-0000-0000-000065020000}"/>
    <cellStyle name="Note 6 2 3" xfId="624" xr:uid="{00000000-0005-0000-0000-000066020000}"/>
    <cellStyle name="Note 6 2 4" xfId="677" xr:uid="{00000000-0005-0000-0000-000067020000}"/>
    <cellStyle name="Note 6 2 5" xfId="713" xr:uid="{00000000-0005-0000-0000-000068020000}"/>
    <cellStyle name="Note 6 2 6" xfId="682" xr:uid="{00000000-0005-0000-0000-000069020000}"/>
    <cellStyle name="Note 6 2 7" xfId="549" xr:uid="{00000000-0005-0000-0000-00006A020000}"/>
    <cellStyle name="Note 6 2 8" xfId="597" xr:uid="{00000000-0005-0000-0000-00006B020000}"/>
    <cellStyle name="Note 6 2 9" xfId="499" xr:uid="{00000000-0005-0000-0000-00006C020000}"/>
    <cellStyle name="Note 6 3" xfId="656" xr:uid="{00000000-0005-0000-0000-00006D020000}"/>
    <cellStyle name="Note 6 4" xfId="685" xr:uid="{00000000-0005-0000-0000-00006E020000}"/>
    <cellStyle name="Note 6 5" xfId="558" xr:uid="{00000000-0005-0000-0000-00006F020000}"/>
    <cellStyle name="Note 6 6" xfId="742" xr:uid="{00000000-0005-0000-0000-000070020000}"/>
    <cellStyle name="Note 6 7" xfId="716" xr:uid="{00000000-0005-0000-0000-000071020000}"/>
    <cellStyle name="Note 6 8" xfId="531" xr:uid="{00000000-0005-0000-0000-000072020000}"/>
    <cellStyle name="Note 6 9" xfId="758" xr:uid="{00000000-0005-0000-0000-000073020000}"/>
    <cellStyle name="Note 7" xfId="330" xr:uid="{00000000-0005-0000-0000-000074020000}"/>
    <cellStyle name="Note 7 10" xfId="500" xr:uid="{00000000-0005-0000-0000-000075020000}"/>
    <cellStyle name="Note 7 2" xfId="331" xr:uid="{00000000-0005-0000-0000-000076020000}"/>
    <cellStyle name="Note 7 2 2" xfId="659" xr:uid="{00000000-0005-0000-0000-000077020000}"/>
    <cellStyle name="Note 7 2 3" xfId="626" xr:uid="{00000000-0005-0000-0000-000078020000}"/>
    <cellStyle name="Note 7 2 4" xfId="557" xr:uid="{00000000-0005-0000-0000-000079020000}"/>
    <cellStyle name="Note 7 2 5" xfId="747" xr:uid="{00000000-0005-0000-0000-00007A020000}"/>
    <cellStyle name="Note 7 2 6" xfId="604" xr:uid="{00000000-0005-0000-0000-00007B020000}"/>
    <cellStyle name="Note 7 2 7" xfId="593" xr:uid="{00000000-0005-0000-0000-00007C020000}"/>
    <cellStyle name="Note 7 2 8" xfId="754" xr:uid="{00000000-0005-0000-0000-00007D020000}"/>
    <cellStyle name="Note 7 2 9" xfId="501" xr:uid="{00000000-0005-0000-0000-00007E020000}"/>
    <cellStyle name="Note 7 3" xfId="658" xr:uid="{00000000-0005-0000-0000-00007F020000}"/>
    <cellStyle name="Note 7 4" xfId="625" xr:uid="{00000000-0005-0000-0000-000080020000}"/>
    <cellStyle name="Note 7 5" xfId="556" xr:uid="{00000000-0005-0000-0000-000081020000}"/>
    <cellStyle name="Note 7 6" xfId="745" xr:uid="{00000000-0005-0000-0000-000082020000}"/>
    <cellStyle name="Note 7 7" xfId="700" xr:uid="{00000000-0005-0000-0000-000083020000}"/>
    <cellStyle name="Note 7 8" xfId="534" xr:uid="{00000000-0005-0000-0000-000084020000}"/>
    <cellStyle name="Note 7 9" xfId="755" xr:uid="{00000000-0005-0000-0000-000085020000}"/>
    <cellStyle name="Note 8" xfId="332" xr:uid="{00000000-0005-0000-0000-000086020000}"/>
    <cellStyle name="Note 8 10" xfId="502" xr:uid="{00000000-0005-0000-0000-000087020000}"/>
    <cellStyle name="Note 8 2" xfId="333" xr:uid="{00000000-0005-0000-0000-000088020000}"/>
    <cellStyle name="Note 8 2 2" xfId="661" xr:uid="{00000000-0005-0000-0000-000089020000}"/>
    <cellStyle name="Note 8 2 3" xfId="628" xr:uid="{00000000-0005-0000-0000-00008A020000}"/>
    <cellStyle name="Note 8 2 4" xfId="710" xr:uid="{00000000-0005-0000-0000-00008B020000}"/>
    <cellStyle name="Note 8 2 5" xfId="608" xr:uid="{00000000-0005-0000-0000-00008C020000}"/>
    <cellStyle name="Note 8 2 6" xfId="737" xr:uid="{00000000-0005-0000-0000-00008D020000}"/>
    <cellStyle name="Note 8 2 7" xfId="726" xr:uid="{00000000-0005-0000-0000-00008E020000}"/>
    <cellStyle name="Note 8 2 8" xfId="734" xr:uid="{00000000-0005-0000-0000-00008F020000}"/>
    <cellStyle name="Note 8 2 9" xfId="503" xr:uid="{00000000-0005-0000-0000-000090020000}"/>
    <cellStyle name="Note 8 3" xfId="660" xr:uid="{00000000-0005-0000-0000-000091020000}"/>
    <cellStyle name="Note 8 4" xfId="627" xr:uid="{00000000-0005-0000-0000-000092020000}"/>
    <cellStyle name="Note 8 5" xfId="675" xr:uid="{00000000-0005-0000-0000-000093020000}"/>
    <cellStyle name="Note 8 6" xfId="532" xr:uid="{00000000-0005-0000-0000-000094020000}"/>
    <cellStyle name="Note 8 7" xfId="680" xr:uid="{00000000-0005-0000-0000-000095020000}"/>
    <cellStyle name="Note 8 8" xfId="592" xr:uid="{00000000-0005-0000-0000-000096020000}"/>
    <cellStyle name="Note 8 9" xfId="751" xr:uid="{00000000-0005-0000-0000-000097020000}"/>
    <cellStyle name="Note 9" xfId="334" xr:uid="{00000000-0005-0000-0000-000098020000}"/>
    <cellStyle name="Note 9 10" xfId="504" xr:uid="{00000000-0005-0000-0000-000099020000}"/>
    <cellStyle name="Note 9 2" xfId="335" xr:uid="{00000000-0005-0000-0000-00009A020000}"/>
    <cellStyle name="Note 9 2 2" xfId="524" xr:uid="{00000000-0005-0000-0000-00009B020000}"/>
    <cellStyle name="Note 9 2 3" xfId="629" xr:uid="{00000000-0005-0000-0000-00009C020000}"/>
    <cellStyle name="Note 9 2 4" xfId="555" xr:uid="{00000000-0005-0000-0000-00009D020000}"/>
    <cellStyle name="Note 9 2 5" xfId="665" xr:uid="{00000000-0005-0000-0000-00009E020000}"/>
    <cellStyle name="Note 9 2 6" xfId="739" xr:uid="{00000000-0005-0000-0000-00009F020000}"/>
    <cellStyle name="Note 9 2 7" xfId="538" xr:uid="{00000000-0005-0000-0000-0000A0020000}"/>
    <cellStyle name="Note 9 2 8" xfId="598" xr:uid="{00000000-0005-0000-0000-0000A1020000}"/>
    <cellStyle name="Note 9 2 9" xfId="505" xr:uid="{00000000-0005-0000-0000-0000A2020000}"/>
    <cellStyle name="Note 9 3" xfId="662" xr:uid="{00000000-0005-0000-0000-0000A3020000}"/>
    <cellStyle name="Note 9 4" xfId="537" xr:uid="{00000000-0005-0000-0000-0000A4020000}"/>
    <cellStyle name="Note 9 5" xfId="673" xr:uid="{00000000-0005-0000-0000-0000A5020000}"/>
    <cellStyle name="Note 9 6" xfId="697" xr:uid="{00000000-0005-0000-0000-0000A6020000}"/>
    <cellStyle name="Note 9 7" xfId="514" xr:uid="{00000000-0005-0000-0000-0000A7020000}"/>
    <cellStyle name="Note 9 8" xfId="722" xr:uid="{00000000-0005-0000-0000-0000A8020000}"/>
    <cellStyle name="Note 9 9" xfId="733" xr:uid="{00000000-0005-0000-0000-0000A9020000}"/>
    <cellStyle name="Output" xfId="336" xr:uid="{00000000-0005-0000-0000-0000AA020000}"/>
    <cellStyle name="Output 2" xfId="663" xr:uid="{00000000-0005-0000-0000-0000AB020000}"/>
    <cellStyle name="Output 3" xfId="684" xr:uid="{00000000-0005-0000-0000-0000AC020000}"/>
    <cellStyle name="Output 4" xfId="554" xr:uid="{00000000-0005-0000-0000-0000AD020000}"/>
    <cellStyle name="Output 5" xfId="711" xr:uid="{00000000-0005-0000-0000-0000AE020000}"/>
    <cellStyle name="Output 6" xfId="720" xr:uid="{00000000-0005-0000-0000-0000AF020000}"/>
    <cellStyle name="Output 7" xfId="669" xr:uid="{00000000-0005-0000-0000-0000B0020000}"/>
    <cellStyle name="Output 8" xfId="757" xr:uid="{00000000-0005-0000-0000-0000B1020000}"/>
    <cellStyle name="Output 9" xfId="506" xr:uid="{00000000-0005-0000-0000-0000B2020000}"/>
    <cellStyle name="Porcentaje 2" xfId="66" xr:uid="{00000000-0005-0000-0000-0000B3020000}"/>
    <cellStyle name="Porcentaje 2 2" xfId="338" xr:uid="{00000000-0005-0000-0000-0000B4020000}"/>
    <cellStyle name="Porcentaje 2 3" xfId="337" xr:uid="{00000000-0005-0000-0000-0000B5020000}"/>
    <cellStyle name="Porcentaje 3" xfId="70" xr:uid="{00000000-0005-0000-0000-0000B6020000}"/>
    <cellStyle name="Porcentaje 3 2" xfId="395" xr:uid="{00000000-0005-0000-0000-0000B7020000}"/>
    <cellStyle name="Porcentual 2" xfId="73" xr:uid="{00000000-0005-0000-0000-0000B8020000}"/>
    <cellStyle name="Porcentual 2 2" xfId="339" xr:uid="{00000000-0005-0000-0000-0000B9020000}"/>
    <cellStyle name="Porcentual 2 2 2" xfId="340" xr:uid="{00000000-0005-0000-0000-0000BA020000}"/>
    <cellStyle name="Porcentual 2 2 2 2" xfId="341" xr:uid="{00000000-0005-0000-0000-0000BB020000}"/>
    <cellStyle name="Porcentual 2 2 3" xfId="342" xr:uid="{00000000-0005-0000-0000-0000BC020000}"/>
    <cellStyle name="Porcentual 2 2 3 2" xfId="343" xr:uid="{00000000-0005-0000-0000-0000BD020000}"/>
    <cellStyle name="Porcentual 2 2 4" xfId="344" xr:uid="{00000000-0005-0000-0000-0000BE020000}"/>
    <cellStyle name="Porcentual 2 2 4 2" xfId="345" xr:uid="{00000000-0005-0000-0000-0000BF020000}"/>
    <cellStyle name="Porcentual 2 2 5" xfId="346" xr:uid="{00000000-0005-0000-0000-0000C0020000}"/>
    <cellStyle name="Porcentual 2 2 5 2" xfId="347" xr:uid="{00000000-0005-0000-0000-0000C1020000}"/>
    <cellStyle name="Porcentual 2 2 6" xfId="348" xr:uid="{00000000-0005-0000-0000-0000C2020000}"/>
    <cellStyle name="Porcentual 2 2 6 2" xfId="349" xr:uid="{00000000-0005-0000-0000-0000C3020000}"/>
    <cellStyle name="Porcentual 2 2 7" xfId="350" xr:uid="{00000000-0005-0000-0000-0000C4020000}"/>
    <cellStyle name="Porcentual 2 2 7 2" xfId="351" xr:uid="{00000000-0005-0000-0000-0000C5020000}"/>
    <cellStyle name="Porcentual 2 2 8" xfId="352" xr:uid="{00000000-0005-0000-0000-0000C6020000}"/>
    <cellStyle name="Porcentual 2 2 8 2" xfId="353" xr:uid="{00000000-0005-0000-0000-0000C7020000}"/>
    <cellStyle name="Porcentual 2 2 9" xfId="354" xr:uid="{00000000-0005-0000-0000-0000C8020000}"/>
    <cellStyle name="Porcentual 2 3" xfId="355" xr:uid="{00000000-0005-0000-0000-0000C9020000}"/>
    <cellStyle name="Porcentual 2 3 2" xfId="356" xr:uid="{00000000-0005-0000-0000-0000CA020000}"/>
    <cellStyle name="Porcentual 3 2" xfId="357" xr:uid="{00000000-0005-0000-0000-0000CB020000}"/>
    <cellStyle name="Porcentual 3 2 2" xfId="358" xr:uid="{00000000-0005-0000-0000-0000CC020000}"/>
    <cellStyle name="Porcentual 4" xfId="359" xr:uid="{00000000-0005-0000-0000-0000CD020000}"/>
    <cellStyle name="Porcentual 4 2" xfId="360" xr:uid="{00000000-0005-0000-0000-0000CE020000}"/>
    <cellStyle name="Porcentual 5" xfId="361" xr:uid="{00000000-0005-0000-0000-0000CF020000}"/>
    <cellStyle name="Porcentual 5 2" xfId="362" xr:uid="{00000000-0005-0000-0000-0000D0020000}"/>
    <cellStyle name="Porcentual 6" xfId="363" xr:uid="{00000000-0005-0000-0000-0000D1020000}"/>
    <cellStyle name="Porcentual 6 2" xfId="364" xr:uid="{00000000-0005-0000-0000-0000D2020000}"/>
    <cellStyle name="Porcentual 7" xfId="365" xr:uid="{00000000-0005-0000-0000-0000D3020000}"/>
    <cellStyle name="Porcentual 7 2" xfId="366" xr:uid="{00000000-0005-0000-0000-0000D4020000}"/>
    <cellStyle name="Porcentual 7 2 2" xfId="367" xr:uid="{00000000-0005-0000-0000-0000D5020000}"/>
    <cellStyle name="Porcentual 7 3" xfId="368" xr:uid="{00000000-0005-0000-0000-0000D6020000}"/>
    <cellStyle name="Porcentual 7 3 2" xfId="369" xr:uid="{00000000-0005-0000-0000-0000D7020000}"/>
    <cellStyle name="Porcentual 7 4" xfId="370" xr:uid="{00000000-0005-0000-0000-0000D8020000}"/>
    <cellStyle name="Porcentual 7 4 2" xfId="371" xr:uid="{00000000-0005-0000-0000-0000D9020000}"/>
    <cellStyle name="Porcentual 7 5" xfId="372" xr:uid="{00000000-0005-0000-0000-0000DA020000}"/>
    <cellStyle name="Porcentual 7 5 2" xfId="373" xr:uid="{00000000-0005-0000-0000-0000DB020000}"/>
    <cellStyle name="Porcentual 7 6" xfId="374" xr:uid="{00000000-0005-0000-0000-0000DC020000}"/>
    <cellStyle name="Porcentual 7 6 2" xfId="375" xr:uid="{00000000-0005-0000-0000-0000DD020000}"/>
    <cellStyle name="Porcentual 7 7" xfId="376" xr:uid="{00000000-0005-0000-0000-0000DE020000}"/>
    <cellStyle name="Porcentual 7 7 2" xfId="377" xr:uid="{00000000-0005-0000-0000-0000DF020000}"/>
    <cellStyle name="Porcentual 7 8" xfId="378" xr:uid="{00000000-0005-0000-0000-0000E0020000}"/>
    <cellStyle name="Punto" xfId="379" xr:uid="{00000000-0005-0000-0000-0000E1020000}"/>
    <cellStyle name="Punto 2" xfId="380" xr:uid="{00000000-0005-0000-0000-0000E2020000}"/>
    <cellStyle name="Punto0" xfId="381" xr:uid="{00000000-0005-0000-0000-0000E3020000}"/>
    <cellStyle name="Punto0 2" xfId="382" xr:uid="{00000000-0005-0000-0000-0000E4020000}"/>
    <cellStyle name="Saldos" xfId="383" xr:uid="{00000000-0005-0000-0000-0000E5020000}"/>
    <cellStyle name="Saldos 2" xfId="384" xr:uid="{00000000-0005-0000-0000-0000E6020000}"/>
    <cellStyle name="Salida" xfId="12" builtinId="21" customBuiltin="1"/>
    <cellStyle name="Salida 2" xfId="385" xr:uid="{00000000-0005-0000-0000-0000E8020000}"/>
    <cellStyle name="Salida 2 2" xfId="679" xr:uid="{00000000-0005-0000-0000-0000E9020000}"/>
    <cellStyle name="Salida 2 3" xfId="666" xr:uid="{00000000-0005-0000-0000-0000EA020000}"/>
    <cellStyle name="Salida 2 4" xfId="723" xr:uid="{00000000-0005-0000-0000-0000EB020000}"/>
    <cellStyle name="Salida 2 5" xfId="712" xr:uid="{00000000-0005-0000-0000-0000EC020000}"/>
    <cellStyle name="Salida 2 6" xfId="687" xr:uid="{00000000-0005-0000-0000-0000ED020000}"/>
    <cellStyle name="Salida 2 7" xfId="589" xr:uid="{00000000-0005-0000-0000-0000EE020000}"/>
    <cellStyle name="Salida 2 8" xfId="631" xr:uid="{00000000-0005-0000-0000-0000EF020000}"/>
    <cellStyle name="Salida 2 9" xfId="507" xr:uid="{00000000-0005-0000-0000-0000F0020000}"/>
    <cellStyle name="Texto de advertencia" xfId="16" builtinId="11" customBuiltin="1"/>
    <cellStyle name="Texto de advertencia 2" xfId="386" xr:uid="{00000000-0005-0000-0000-0000F2020000}"/>
    <cellStyle name="Texto explicativo" xfId="18" builtinId="53" customBuiltin="1"/>
    <cellStyle name="Texto explicativo 2" xfId="387" xr:uid="{00000000-0005-0000-0000-0000F4020000}"/>
    <cellStyle name="Title" xfId="388" xr:uid="{00000000-0005-0000-0000-0000F5020000}"/>
    <cellStyle name="Título" xfId="3" builtinId="15" customBuiltin="1"/>
    <cellStyle name="Título 2" xfId="5" builtinId="17" customBuiltin="1"/>
    <cellStyle name="Título 2 2" xfId="389" xr:uid="{00000000-0005-0000-0000-0000F8020000}"/>
    <cellStyle name="Título 3" xfId="6" builtinId="18" customBuiltin="1"/>
    <cellStyle name="Título 3 2" xfId="390" xr:uid="{00000000-0005-0000-0000-0000FA020000}"/>
    <cellStyle name="Título 3 2 2" xfId="770" xr:uid="{00000000-0005-0000-0000-0000FB020000}"/>
    <cellStyle name="Título 3 2 3" xfId="765" xr:uid="{00000000-0005-0000-0000-0000FC020000}"/>
    <cellStyle name="Título 3 2 4" xfId="768" xr:uid="{00000000-0005-0000-0000-0000FD020000}"/>
    <cellStyle name="Título 3 2 5" xfId="767" xr:uid="{00000000-0005-0000-0000-0000FE020000}"/>
    <cellStyle name="Título 3 2 6" xfId="771" xr:uid="{00000000-0005-0000-0000-0000FF020000}"/>
    <cellStyle name="Título 4" xfId="391" xr:uid="{00000000-0005-0000-0000-000000030000}"/>
    <cellStyle name="Total" xfId="19" builtinId="25" customBuiltin="1"/>
    <cellStyle name="Total 2" xfId="392" xr:uid="{00000000-0005-0000-0000-000002030000}"/>
    <cellStyle name="Total 2 2" xfId="393" xr:uid="{00000000-0005-0000-0000-000003030000}"/>
    <cellStyle name="Warning Text" xfId="394" xr:uid="{00000000-0005-0000-0000-000004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se.medina\Documents\API\CuEnTa%20PuBlicA\2019\1er%20T%2019\EEFF_al%2031-03-19_Ene-Mar-%20Firma%20Lic%20Manzanil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za sin adecuar"/>
      <sheetName val="Balanza ajustada"/>
      <sheetName val="Balanza al 31-03-19"/>
      <sheetName val="INDICÉ"/>
      <sheetName val="SITUACIÓN FINANC"/>
      <sheetName val="Pre Origen y Aplicación"/>
      <sheetName val="ACTIVIDADES"/>
      <sheetName val="Desglose Edo Act"/>
      <sheetName val="VARIACION HDA-PUB"/>
      <sheetName val="CAMBIOS SIT-FINAN"/>
      <sheetName val="FLUJOS DE EFECTIVO"/>
      <sheetName val="Nota 3 Edo Flujos"/>
      <sheetName val="INFORME PASIVOS CONTINGENTES"/>
      <sheetName val="FIDEICOMISO"/>
      <sheetName val="ANALITICO ACTIVO"/>
      <sheetName val="ANAL DEUDA-PASIVOS"/>
      <sheetName val="ESTADO ANALITICO DE INGRESOS"/>
      <sheetName val="CONC-INGPRES-CONT"/>
      <sheetName val="CONC-EGREPRESUP GASTOSCONT"/>
      <sheetName val="Endeudamiento Neto"/>
      <sheetName val="INTERESES DE LA DEUDA"/>
      <sheetName val="Indicadores de Postura Fisc"/>
      <sheetName val="Rel Ctas Bancarias Productivas"/>
      <sheetName val="Relacion Esq Bursati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4">
          <cell r="D14">
            <v>0</v>
          </cell>
          <cell r="E14">
            <v>0</v>
          </cell>
          <cell r="F14">
            <v>0</v>
          </cell>
        </row>
        <row r="20">
          <cell r="E20">
            <v>0</v>
          </cell>
        </row>
      </sheetData>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I90"/>
  <sheetViews>
    <sheetView topLeftCell="A67" zoomScaleNormal="100" workbookViewId="0">
      <selection activeCell="H17" sqref="H17"/>
    </sheetView>
  </sheetViews>
  <sheetFormatPr baseColWidth="10" defaultRowHeight="15" x14ac:dyDescent="0.25"/>
  <cols>
    <col min="1" max="1" width="2.5703125" customWidth="1"/>
    <col min="2" max="2" width="3.5703125" customWidth="1"/>
    <col min="3" max="3" width="37.7109375" customWidth="1"/>
    <col min="4" max="4" width="11.7109375" bestFit="1" customWidth="1"/>
    <col min="5" max="5" width="13" customWidth="1"/>
    <col min="6" max="8" width="11.7109375" bestFit="1" customWidth="1"/>
    <col min="9" max="9" width="12.28515625" bestFit="1" customWidth="1"/>
  </cols>
  <sheetData>
    <row r="1" spans="1:9" x14ac:dyDescent="0.25">
      <c r="A1" s="139"/>
      <c r="B1" s="139"/>
      <c r="C1" s="139"/>
      <c r="D1" s="139"/>
      <c r="E1" s="139"/>
      <c r="F1" s="139"/>
      <c r="G1" s="139"/>
      <c r="H1" s="139"/>
      <c r="I1" s="139"/>
    </row>
    <row r="2" spans="1:9" x14ac:dyDescent="0.25">
      <c r="A2" s="96"/>
      <c r="B2" s="96"/>
      <c r="C2" s="140" t="s">
        <v>118</v>
      </c>
      <c r="D2" s="140"/>
      <c r="E2" s="140"/>
      <c r="F2" s="140"/>
      <c r="G2" s="140"/>
      <c r="H2" s="140"/>
      <c r="I2" s="96"/>
    </row>
    <row r="3" spans="1:9" x14ac:dyDescent="0.25">
      <c r="A3" s="140" t="s">
        <v>140</v>
      </c>
      <c r="B3" s="140"/>
      <c r="C3" s="140"/>
      <c r="D3" s="140"/>
      <c r="E3" s="140"/>
      <c r="F3" s="140"/>
      <c r="G3" s="140"/>
      <c r="H3" s="140"/>
      <c r="I3" s="140"/>
    </row>
    <row r="4" spans="1:9" x14ac:dyDescent="0.25">
      <c r="A4" s="140" t="e">
        <f>#REF!</f>
        <v>#REF!</v>
      </c>
      <c r="B4" s="140"/>
      <c r="C4" s="140"/>
      <c r="D4" s="140"/>
      <c r="E4" s="140"/>
      <c r="F4" s="140"/>
      <c r="G4" s="140"/>
      <c r="H4" s="140"/>
      <c r="I4" s="140"/>
    </row>
    <row r="5" spans="1:9" ht="15.75" thickBot="1" x14ac:dyDescent="0.3">
      <c r="A5" s="140" t="s">
        <v>0</v>
      </c>
      <c r="B5" s="140"/>
      <c r="C5" s="140"/>
      <c r="D5" s="140"/>
      <c r="E5" s="140"/>
      <c r="F5" s="140"/>
      <c r="G5" s="140"/>
      <c r="H5" s="140"/>
      <c r="I5" s="140"/>
    </row>
    <row r="6" spans="1:9" ht="15.75" thickBot="1" x14ac:dyDescent="0.3">
      <c r="A6" s="141"/>
      <c r="B6" s="142"/>
      <c r="C6" s="143"/>
      <c r="D6" s="144" t="s">
        <v>141</v>
      </c>
      <c r="E6" s="145"/>
      <c r="F6" s="145"/>
      <c r="G6" s="145"/>
      <c r="H6" s="146"/>
      <c r="I6" s="130" t="s">
        <v>142</v>
      </c>
    </row>
    <row r="7" spans="1:9" x14ac:dyDescent="0.25">
      <c r="A7" s="148" t="s">
        <v>4</v>
      </c>
      <c r="B7" s="139"/>
      <c r="C7" s="149"/>
      <c r="D7" s="130" t="s">
        <v>143</v>
      </c>
      <c r="E7" s="128" t="s">
        <v>7</v>
      </c>
      <c r="F7" s="130" t="s">
        <v>8</v>
      </c>
      <c r="G7" s="130" t="s">
        <v>3</v>
      </c>
      <c r="H7" s="130" t="s">
        <v>144</v>
      </c>
      <c r="I7" s="147"/>
    </row>
    <row r="8" spans="1:9" ht="19.5" customHeight="1" thickBot="1" x14ac:dyDescent="0.3">
      <c r="A8" s="132" t="s">
        <v>145</v>
      </c>
      <c r="B8" s="133"/>
      <c r="C8" s="134"/>
      <c r="D8" s="131"/>
      <c r="E8" s="129"/>
      <c r="F8" s="131"/>
      <c r="G8" s="131"/>
      <c r="H8" s="131"/>
      <c r="I8" s="131"/>
    </row>
    <row r="9" spans="1:9" x14ac:dyDescent="0.25">
      <c r="A9" s="135"/>
      <c r="B9" s="136"/>
      <c r="C9" s="137"/>
      <c r="D9" s="84"/>
      <c r="E9" s="84"/>
      <c r="F9" s="84"/>
      <c r="G9" s="84"/>
      <c r="H9" s="84"/>
      <c r="I9" s="84"/>
    </row>
    <row r="10" spans="1:9" x14ac:dyDescent="0.25">
      <c r="A10" s="119" t="s">
        <v>146</v>
      </c>
      <c r="B10" s="110"/>
      <c r="C10" s="138"/>
      <c r="D10" s="85"/>
      <c r="E10" s="85"/>
      <c r="F10" s="85"/>
      <c r="G10" s="85"/>
      <c r="H10" s="85"/>
      <c r="I10" s="85"/>
    </row>
    <row r="11" spans="1:9" x14ac:dyDescent="0.25">
      <c r="A11" s="58"/>
      <c r="B11" s="117" t="s">
        <v>147</v>
      </c>
      <c r="C11" s="118"/>
      <c r="D11" s="86">
        <v>0</v>
      </c>
      <c r="E11" s="86">
        <v>0</v>
      </c>
      <c r="F11" s="86">
        <v>0</v>
      </c>
      <c r="G11" s="86">
        <v>0</v>
      </c>
      <c r="H11" s="86">
        <v>0</v>
      </c>
      <c r="I11" s="86">
        <f>+H11-D11</f>
        <v>0</v>
      </c>
    </row>
    <row r="12" spans="1:9" x14ac:dyDescent="0.25">
      <c r="A12" s="58"/>
      <c r="B12" s="117" t="s">
        <v>148</v>
      </c>
      <c r="C12" s="118"/>
      <c r="D12" s="86">
        <v>0</v>
      </c>
      <c r="E12" s="86">
        <v>0</v>
      </c>
      <c r="F12" s="86">
        <v>0</v>
      </c>
      <c r="G12" s="86">
        <v>0</v>
      </c>
      <c r="H12" s="86">
        <v>0</v>
      </c>
      <c r="I12" s="86">
        <f t="shared" ref="I12:I42" si="0">+H12-D12</f>
        <v>0</v>
      </c>
    </row>
    <row r="13" spans="1:9" x14ac:dyDescent="0.25">
      <c r="A13" s="58"/>
      <c r="B13" s="117" t="s">
        <v>149</v>
      </c>
      <c r="C13" s="118"/>
      <c r="D13" s="86">
        <v>0</v>
      </c>
      <c r="E13" s="86">
        <v>0</v>
      </c>
      <c r="F13" s="86">
        <v>0</v>
      </c>
      <c r="G13" s="86">
        <v>0</v>
      </c>
      <c r="H13" s="86">
        <v>0</v>
      </c>
      <c r="I13" s="86">
        <f t="shared" si="0"/>
        <v>0</v>
      </c>
    </row>
    <row r="14" spans="1:9" x14ac:dyDescent="0.25">
      <c r="A14" s="58"/>
      <c r="B14" s="117" t="s">
        <v>150</v>
      </c>
      <c r="C14" s="118"/>
      <c r="D14" s="86">
        <v>0</v>
      </c>
      <c r="E14" s="86">
        <v>0</v>
      </c>
      <c r="F14" s="86">
        <v>0</v>
      </c>
      <c r="G14" s="86">
        <v>0</v>
      </c>
      <c r="H14" s="86">
        <v>0</v>
      </c>
      <c r="I14" s="86">
        <f t="shared" si="0"/>
        <v>0</v>
      </c>
    </row>
    <row r="15" spans="1:9" x14ac:dyDescent="0.25">
      <c r="A15" s="58"/>
      <c r="B15" s="117" t="s">
        <v>151</v>
      </c>
      <c r="C15" s="118"/>
      <c r="D15" s="86">
        <f>'[1]ESTADO ANALITICO DE INGRESOS'!D14</f>
        <v>0</v>
      </c>
      <c r="E15" s="86">
        <f>'[1]ESTADO ANALITICO DE INGRESOS'!E14</f>
        <v>0</v>
      </c>
      <c r="F15" s="86">
        <f>'[1]ESTADO ANALITICO DE INGRESOS'!F14</f>
        <v>0</v>
      </c>
      <c r="G15" s="86">
        <v>392699.19</v>
      </c>
      <c r="H15" s="86">
        <f>G15</f>
        <v>392699.19</v>
      </c>
      <c r="I15" s="86">
        <f t="shared" si="0"/>
        <v>392699.19</v>
      </c>
    </row>
    <row r="16" spans="1:9" x14ac:dyDescent="0.25">
      <c r="A16" s="58"/>
      <c r="B16" s="117" t="s">
        <v>152</v>
      </c>
      <c r="C16" s="118"/>
      <c r="D16" s="86">
        <v>0</v>
      </c>
      <c r="E16" s="86">
        <v>0</v>
      </c>
      <c r="F16" s="86">
        <v>0</v>
      </c>
      <c r="G16" s="86">
        <v>0</v>
      </c>
      <c r="H16" s="86">
        <v>0</v>
      </c>
      <c r="I16" s="86">
        <f t="shared" si="0"/>
        <v>0</v>
      </c>
    </row>
    <row r="17" spans="1:9" x14ac:dyDescent="0.25">
      <c r="A17" s="58"/>
      <c r="B17" s="117" t="s">
        <v>153</v>
      </c>
      <c r="C17" s="118"/>
      <c r="D17" s="86">
        <v>361062552</v>
      </c>
      <c r="E17" s="86">
        <f>'[1]ESTADO ANALITICO DE INGRESOS'!E20</f>
        <v>0</v>
      </c>
      <c r="F17" s="86">
        <v>361062552</v>
      </c>
      <c r="G17" s="86">
        <v>94342759.75</v>
      </c>
      <c r="H17" s="86">
        <v>74758106.482758626</v>
      </c>
      <c r="I17" s="86">
        <f>+H17-D17</f>
        <v>-286304445.51724136</v>
      </c>
    </row>
    <row r="18" spans="1:9" x14ac:dyDescent="0.25">
      <c r="A18" s="121"/>
      <c r="B18" s="117" t="s">
        <v>154</v>
      </c>
      <c r="C18" s="118"/>
      <c r="D18" s="126">
        <f>SUM(D20:D30)</f>
        <v>0</v>
      </c>
      <c r="E18" s="126">
        <f t="shared" ref="E18:H18" si="1">SUM(E20:E30)</f>
        <v>0</v>
      </c>
      <c r="F18" s="126">
        <f t="shared" si="1"/>
        <v>0</v>
      </c>
      <c r="G18" s="126">
        <f t="shared" si="1"/>
        <v>0</v>
      </c>
      <c r="H18" s="126">
        <f t="shared" si="1"/>
        <v>0</v>
      </c>
      <c r="I18" s="127">
        <f>+H18-D18</f>
        <v>0</v>
      </c>
    </row>
    <row r="19" spans="1:9" x14ac:dyDescent="0.25">
      <c r="A19" s="121"/>
      <c r="B19" s="117" t="s">
        <v>155</v>
      </c>
      <c r="C19" s="118"/>
      <c r="D19" s="126"/>
      <c r="E19" s="126"/>
      <c r="F19" s="126"/>
      <c r="G19" s="126"/>
      <c r="H19" s="126"/>
      <c r="I19" s="127"/>
    </row>
    <row r="20" spans="1:9" x14ac:dyDescent="0.25">
      <c r="A20" s="58"/>
      <c r="B20" s="59"/>
      <c r="C20" s="87" t="s">
        <v>156</v>
      </c>
      <c r="D20" s="86">
        <v>0</v>
      </c>
      <c r="E20" s="86">
        <v>0</v>
      </c>
      <c r="F20" s="86">
        <v>0</v>
      </c>
      <c r="G20" s="86">
        <v>0</v>
      </c>
      <c r="H20" s="86">
        <v>0</v>
      </c>
      <c r="I20" s="86">
        <f t="shared" si="0"/>
        <v>0</v>
      </c>
    </row>
    <row r="21" spans="1:9" x14ac:dyDescent="0.25">
      <c r="A21" s="58"/>
      <c r="B21" s="59"/>
      <c r="C21" s="87" t="s">
        <v>157</v>
      </c>
      <c r="D21" s="86">
        <v>0</v>
      </c>
      <c r="E21" s="86">
        <v>0</v>
      </c>
      <c r="F21" s="86">
        <v>0</v>
      </c>
      <c r="G21" s="86">
        <v>0</v>
      </c>
      <c r="H21" s="86">
        <v>0</v>
      </c>
      <c r="I21" s="86">
        <f t="shared" si="0"/>
        <v>0</v>
      </c>
    </row>
    <row r="22" spans="1:9" x14ac:dyDescent="0.25">
      <c r="A22" s="58"/>
      <c r="B22" s="59"/>
      <c r="C22" s="87" t="s">
        <v>158</v>
      </c>
      <c r="D22" s="86">
        <v>0</v>
      </c>
      <c r="E22" s="86">
        <v>0</v>
      </c>
      <c r="F22" s="86">
        <v>0</v>
      </c>
      <c r="G22" s="86">
        <v>0</v>
      </c>
      <c r="H22" s="86">
        <v>0</v>
      </c>
      <c r="I22" s="86">
        <f t="shared" si="0"/>
        <v>0</v>
      </c>
    </row>
    <row r="23" spans="1:9" x14ac:dyDescent="0.25">
      <c r="A23" s="58"/>
      <c r="B23" s="59"/>
      <c r="C23" s="87" t="s">
        <v>159</v>
      </c>
      <c r="D23" s="86">
        <v>0</v>
      </c>
      <c r="E23" s="86">
        <v>0</v>
      </c>
      <c r="F23" s="86">
        <v>0</v>
      </c>
      <c r="G23" s="86">
        <v>0</v>
      </c>
      <c r="H23" s="86">
        <v>0</v>
      </c>
      <c r="I23" s="86">
        <f t="shared" si="0"/>
        <v>0</v>
      </c>
    </row>
    <row r="24" spans="1:9" x14ac:dyDescent="0.25">
      <c r="A24" s="58"/>
      <c r="B24" s="59"/>
      <c r="C24" s="87" t="s">
        <v>160</v>
      </c>
      <c r="D24" s="86">
        <v>0</v>
      </c>
      <c r="E24" s="86">
        <v>0</v>
      </c>
      <c r="F24" s="86">
        <v>0</v>
      </c>
      <c r="G24" s="86">
        <v>0</v>
      </c>
      <c r="H24" s="86">
        <v>0</v>
      </c>
      <c r="I24" s="86">
        <f t="shared" si="0"/>
        <v>0</v>
      </c>
    </row>
    <row r="25" spans="1:9" x14ac:dyDescent="0.25">
      <c r="A25" s="58"/>
      <c r="B25" s="59"/>
      <c r="C25" s="87" t="s">
        <v>161</v>
      </c>
      <c r="D25" s="86">
        <v>0</v>
      </c>
      <c r="E25" s="86">
        <v>0</v>
      </c>
      <c r="F25" s="86">
        <v>0</v>
      </c>
      <c r="G25" s="86">
        <v>0</v>
      </c>
      <c r="H25" s="86">
        <v>0</v>
      </c>
      <c r="I25" s="86">
        <f t="shared" si="0"/>
        <v>0</v>
      </c>
    </row>
    <row r="26" spans="1:9" x14ac:dyDescent="0.25">
      <c r="A26" s="58"/>
      <c r="B26" s="59"/>
      <c r="C26" s="87" t="s">
        <v>162</v>
      </c>
      <c r="D26" s="86">
        <v>0</v>
      </c>
      <c r="E26" s="86">
        <v>0</v>
      </c>
      <c r="F26" s="86">
        <v>0</v>
      </c>
      <c r="G26" s="86">
        <v>0</v>
      </c>
      <c r="H26" s="86">
        <v>0</v>
      </c>
      <c r="I26" s="86">
        <f t="shared" si="0"/>
        <v>0</v>
      </c>
    </row>
    <row r="27" spans="1:9" x14ac:dyDescent="0.25">
      <c r="A27" s="58"/>
      <c r="B27" s="59"/>
      <c r="C27" s="87" t="s">
        <v>163</v>
      </c>
      <c r="D27" s="86">
        <v>0</v>
      </c>
      <c r="E27" s="86">
        <v>0</v>
      </c>
      <c r="F27" s="86">
        <v>0</v>
      </c>
      <c r="G27" s="86">
        <v>0</v>
      </c>
      <c r="H27" s="86">
        <v>0</v>
      </c>
      <c r="I27" s="86">
        <f t="shared" si="0"/>
        <v>0</v>
      </c>
    </row>
    <row r="28" spans="1:9" x14ac:dyDescent="0.25">
      <c r="A28" s="58"/>
      <c r="B28" s="59"/>
      <c r="C28" s="87" t="s">
        <v>164</v>
      </c>
      <c r="D28" s="86">
        <v>0</v>
      </c>
      <c r="E28" s="86">
        <v>0</v>
      </c>
      <c r="F28" s="86">
        <v>0</v>
      </c>
      <c r="G28" s="86">
        <v>0</v>
      </c>
      <c r="H28" s="86">
        <v>0</v>
      </c>
      <c r="I28" s="86">
        <f t="shared" si="0"/>
        <v>0</v>
      </c>
    </row>
    <row r="29" spans="1:9" x14ac:dyDescent="0.25">
      <c r="A29" s="58"/>
      <c r="B29" s="59"/>
      <c r="C29" s="87" t="s">
        <v>165</v>
      </c>
      <c r="D29" s="86">
        <v>0</v>
      </c>
      <c r="E29" s="86">
        <v>0</v>
      </c>
      <c r="F29" s="86">
        <v>0</v>
      </c>
      <c r="G29" s="86">
        <v>0</v>
      </c>
      <c r="H29" s="86">
        <v>0</v>
      </c>
      <c r="I29" s="86">
        <f t="shared" si="0"/>
        <v>0</v>
      </c>
    </row>
    <row r="30" spans="1:9" x14ac:dyDescent="0.25">
      <c r="A30" s="58"/>
      <c r="B30" s="59"/>
      <c r="C30" s="87" t="s">
        <v>166</v>
      </c>
      <c r="D30" s="86">
        <v>0</v>
      </c>
      <c r="E30" s="86">
        <v>0</v>
      </c>
      <c r="F30" s="86">
        <v>0</v>
      </c>
      <c r="G30" s="86">
        <v>0</v>
      </c>
      <c r="H30" s="86">
        <v>0</v>
      </c>
      <c r="I30" s="86">
        <f t="shared" si="0"/>
        <v>0</v>
      </c>
    </row>
    <row r="31" spans="1:9" x14ac:dyDescent="0.25">
      <c r="A31" s="58"/>
      <c r="B31" s="117" t="s">
        <v>167</v>
      </c>
      <c r="C31" s="118"/>
      <c r="D31" s="86">
        <f>SUM(D32:D36)</f>
        <v>0</v>
      </c>
      <c r="E31" s="86">
        <f t="shared" ref="E31:H31" si="2">SUM(E32:E36)</f>
        <v>0</v>
      </c>
      <c r="F31" s="86">
        <f t="shared" si="2"/>
        <v>0</v>
      </c>
      <c r="G31" s="86">
        <f t="shared" si="2"/>
        <v>0</v>
      </c>
      <c r="H31" s="86">
        <f t="shared" si="2"/>
        <v>0</v>
      </c>
      <c r="I31" s="86">
        <f t="shared" si="0"/>
        <v>0</v>
      </c>
    </row>
    <row r="32" spans="1:9" x14ac:dyDescent="0.25">
      <c r="A32" s="58"/>
      <c r="B32" s="59"/>
      <c r="C32" s="87" t="s">
        <v>168</v>
      </c>
      <c r="D32" s="86">
        <v>0</v>
      </c>
      <c r="E32" s="86">
        <v>0</v>
      </c>
      <c r="F32" s="86">
        <v>0</v>
      </c>
      <c r="G32" s="86">
        <v>0</v>
      </c>
      <c r="H32" s="86">
        <v>0</v>
      </c>
      <c r="I32" s="86">
        <f t="shared" si="0"/>
        <v>0</v>
      </c>
    </row>
    <row r="33" spans="1:9" x14ac:dyDescent="0.25">
      <c r="A33" s="58"/>
      <c r="B33" s="59"/>
      <c r="C33" s="87" t="s">
        <v>169</v>
      </c>
      <c r="D33" s="86">
        <v>0</v>
      </c>
      <c r="E33" s="86">
        <v>0</v>
      </c>
      <c r="F33" s="86">
        <v>0</v>
      </c>
      <c r="G33" s="86">
        <v>0</v>
      </c>
      <c r="H33" s="86">
        <v>0</v>
      </c>
      <c r="I33" s="86">
        <f t="shared" si="0"/>
        <v>0</v>
      </c>
    </row>
    <row r="34" spans="1:9" x14ac:dyDescent="0.25">
      <c r="A34" s="58"/>
      <c r="B34" s="59"/>
      <c r="C34" s="87" t="s">
        <v>170</v>
      </c>
      <c r="D34" s="86">
        <v>0</v>
      </c>
      <c r="E34" s="86">
        <v>0</v>
      </c>
      <c r="F34" s="86">
        <v>0</v>
      </c>
      <c r="G34" s="86">
        <v>0</v>
      </c>
      <c r="H34" s="86">
        <v>0</v>
      </c>
      <c r="I34" s="86">
        <f t="shared" si="0"/>
        <v>0</v>
      </c>
    </row>
    <row r="35" spans="1:9" x14ac:dyDescent="0.25">
      <c r="A35" s="58"/>
      <c r="B35" s="59"/>
      <c r="C35" s="87" t="s">
        <v>171</v>
      </c>
      <c r="D35" s="86">
        <v>0</v>
      </c>
      <c r="E35" s="86">
        <v>0</v>
      </c>
      <c r="F35" s="86">
        <v>0</v>
      </c>
      <c r="G35" s="86">
        <v>0</v>
      </c>
      <c r="H35" s="86">
        <v>0</v>
      </c>
      <c r="I35" s="86">
        <f t="shared" si="0"/>
        <v>0</v>
      </c>
    </row>
    <row r="36" spans="1:9" x14ac:dyDescent="0.25">
      <c r="A36" s="58"/>
      <c r="B36" s="59"/>
      <c r="C36" s="87" t="s">
        <v>172</v>
      </c>
      <c r="D36" s="86">
        <v>0</v>
      </c>
      <c r="E36" s="86">
        <v>0</v>
      </c>
      <c r="F36" s="86">
        <v>0</v>
      </c>
      <c r="G36" s="86">
        <v>0</v>
      </c>
      <c r="H36" s="86">
        <v>0</v>
      </c>
      <c r="I36" s="86">
        <f t="shared" si="0"/>
        <v>0</v>
      </c>
    </row>
    <row r="37" spans="1:9" x14ac:dyDescent="0.25">
      <c r="A37" s="58"/>
      <c r="B37" s="124" t="s">
        <v>173</v>
      </c>
      <c r="C37" s="125"/>
      <c r="D37" s="86">
        <v>0</v>
      </c>
      <c r="E37" s="86">
        <v>0</v>
      </c>
      <c r="F37" s="86">
        <v>0</v>
      </c>
      <c r="G37" s="86">
        <v>0</v>
      </c>
      <c r="H37" s="86">
        <v>0</v>
      </c>
      <c r="I37" s="86">
        <f t="shared" si="0"/>
        <v>0</v>
      </c>
    </row>
    <row r="38" spans="1:9" x14ac:dyDescent="0.25">
      <c r="A38" s="58"/>
      <c r="B38" s="117" t="s">
        <v>174</v>
      </c>
      <c r="C38" s="118"/>
      <c r="D38" s="86">
        <f>+D39</f>
        <v>0</v>
      </c>
      <c r="E38" s="86">
        <f t="shared" ref="E38:H38" si="3">+E39</f>
        <v>0</v>
      </c>
      <c r="F38" s="86">
        <f t="shared" si="3"/>
        <v>0</v>
      </c>
      <c r="G38" s="86">
        <f t="shared" si="3"/>
        <v>0</v>
      </c>
      <c r="H38" s="86">
        <f t="shared" si="3"/>
        <v>0</v>
      </c>
      <c r="I38" s="86">
        <f t="shared" si="0"/>
        <v>0</v>
      </c>
    </row>
    <row r="39" spans="1:9" x14ac:dyDescent="0.25">
      <c r="A39" s="58"/>
      <c r="B39" s="59"/>
      <c r="C39" s="87" t="s">
        <v>175</v>
      </c>
      <c r="D39" s="86">
        <v>0</v>
      </c>
      <c r="E39" s="86">
        <v>0</v>
      </c>
      <c r="F39" s="86">
        <v>0</v>
      </c>
      <c r="G39" s="86">
        <v>0</v>
      </c>
      <c r="H39" s="86">
        <v>0</v>
      </c>
      <c r="I39" s="86">
        <f t="shared" si="0"/>
        <v>0</v>
      </c>
    </row>
    <row r="40" spans="1:9" x14ac:dyDescent="0.25">
      <c r="A40" s="58"/>
      <c r="B40" s="117" t="s">
        <v>176</v>
      </c>
      <c r="C40" s="118"/>
      <c r="D40" s="86">
        <f>+D41+D42</f>
        <v>0</v>
      </c>
      <c r="E40" s="86">
        <f t="shared" ref="E40:H40" si="4">+E41+E42</f>
        <v>0</v>
      </c>
      <c r="F40" s="86">
        <f t="shared" si="4"/>
        <v>0</v>
      </c>
      <c r="G40" s="86">
        <f t="shared" si="4"/>
        <v>0</v>
      </c>
      <c r="H40" s="86">
        <f t="shared" si="4"/>
        <v>0</v>
      </c>
      <c r="I40" s="86">
        <f t="shared" si="0"/>
        <v>0</v>
      </c>
    </row>
    <row r="41" spans="1:9" x14ac:dyDescent="0.25">
      <c r="A41" s="58"/>
      <c r="B41" s="59"/>
      <c r="C41" s="87" t="s">
        <v>177</v>
      </c>
      <c r="D41" s="86">
        <v>0</v>
      </c>
      <c r="E41" s="86">
        <v>0</v>
      </c>
      <c r="F41" s="86">
        <v>0</v>
      </c>
      <c r="G41" s="86">
        <v>0</v>
      </c>
      <c r="H41" s="86">
        <v>0</v>
      </c>
      <c r="I41" s="86">
        <f t="shared" si="0"/>
        <v>0</v>
      </c>
    </row>
    <row r="42" spans="1:9" x14ac:dyDescent="0.25">
      <c r="A42" s="58"/>
      <c r="B42" s="59"/>
      <c r="C42" s="87" t="s">
        <v>178</v>
      </c>
      <c r="D42" s="86">
        <v>0</v>
      </c>
      <c r="E42" s="86">
        <v>0</v>
      </c>
      <c r="F42" s="86">
        <v>0</v>
      </c>
      <c r="G42" s="86">
        <v>0</v>
      </c>
      <c r="H42" s="86">
        <v>0</v>
      </c>
      <c r="I42" s="86">
        <f t="shared" si="0"/>
        <v>0</v>
      </c>
    </row>
    <row r="43" spans="1:9" x14ac:dyDescent="0.25">
      <c r="A43" s="58"/>
      <c r="B43" s="59"/>
      <c r="C43" s="87"/>
      <c r="D43" s="85"/>
      <c r="E43" s="85"/>
      <c r="F43" s="85"/>
      <c r="G43" s="85"/>
      <c r="H43" s="85"/>
      <c r="I43" s="85"/>
    </row>
    <row r="44" spans="1:9" x14ac:dyDescent="0.25">
      <c r="A44" s="119" t="s">
        <v>179</v>
      </c>
      <c r="B44" s="110"/>
      <c r="C44" s="111"/>
      <c r="D44" s="120">
        <f>+D11+D12+D13+D14+D15+D16+D17+D18+D31+D37+D38+D40</f>
        <v>361062552</v>
      </c>
      <c r="E44" s="120">
        <f t="shared" ref="E44:H44" si="5">+E11+E12+E13+E14+E15+E16+E17+E18+E31+E37+E38+E40</f>
        <v>0</v>
      </c>
      <c r="F44" s="120">
        <f t="shared" si="5"/>
        <v>361062552</v>
      </c>
      <c r="G44" s="120">
        <f t="shared" si="5"/>
        <v>94735458.939999998</v>
      </c>
      <c r="H44" s="120">
        <f t="shared" si="5"/>
        <v>75150805.672758624</v>
      </c>
      <c r="I44" s="120">
        <f>+H44-D44</f>
        <v>-285911746.32724136</v>
      </c>
    </row>
    <row r="45" spans="1:9" x14ac:dyDescent="0.25">
      <c r="A45" s="119" t="s">
        <v>180</v>
      </c>
      <c r="B45" s="110"/>
      <c r="C45" s="111"/>
      <c r="D45" s="120"/>
      <c r="E45" s="120"/>
      <c r="F45" s="120"/>
      <c r="G45" s="120"/>
      <c r="H45" s="120"/>
      <c r="I45" s="120"/>
    </row>
    <row r="46" spans="1:9" x14ac:dyDescent="0.25">
      <c r="A46" s="121"/>
      <c r="B46" s="117"/>
      <c r="C46" s="118"/>
      <c r="D46" s="120"/>
      <c r="E46" s="120"/>
      <c r="F46" s="120"/>
      <c r="G46" s="120"/>
      <c r="H46" s="120"/>
      <c r="I46" s="120"/>
    </row>
    <row r="47" spans="1:9" x14ac:dyDescent="0.25">
      <c r="A47" s="119" t="s">
        <v>181</v>
      </c>
      <c r="B47" s="110"/>
      <c r="C47" s="111"/>
      <c r="D47" s="88"/>
      <c r="E47" s="88"/>
      <c r="F47" s="88"/>
      <c r="G47" s="88"/>
      <c r="H47" s="88"/>
      <c r="I47" s="89">
        <f t="shared" ref="I47" si="6">+H47-D47</f>
        <v>0</v>
      </c>
    </row>
    <row r="48" spans="1:9" x14ac:dyDescent="0.25">
      <c r="A48" s="58"/>
      <c r="B48" s="59"/>
      <c r="C48" s="87"/>
      <c r="D48" s="90"/>
      <c r="E48" s="90"/>
      <c r="F48" s="90"/>
      <c r="G48" s="90"/>
      <c r="H48" s="90"/>
      <c r="I48" s="90"/>
    </row>
    <row r="49" spans="1:9" x14ac:dyDescent="0.25">
      <c r="A49" s="119" t="s">
        <v>182</v>
      </c>
      <c r="B49" s="110"/>
      <c r="C49" s="111"/>
      <c r="D49" s="85"/>
      <c r="E49" s="85"/>
      <c r="F49" s="85"/>
      <c r="G49" s="85"/>
      <c r="H49" s="85"/>
      <c r="I49" s="85"/>
    </row>
    <row r="50" spans="1:9" x14ac:dyDescent="0.25">
      <c r="A50" s="58"/>
      <c r="B50" s="117" t="s">
        <v>183</v>
      </c>
      <c r="C50" s="118"/>
      <c r="D50" s="86">
        <f>SUM(D51:D58)</f>
        <v>0</v>
      </c>
      <c r="E50" s="86">
        <f t="shared" ref="E50:H50" si="7">SUM(E51:E58)</f>
        <v>0</v>
      </c>
      <c r="F50" s="86">
        <f t="shared" si="7"/>
        <v>0</v>
      </c>
      <c r="G50" s="86">
        <f t="shared" si="7"/>
        <v>0</v>
      </c>
      <c r="H50" s="86">
        <f t="shared" si="7"/>
        <v>0</v>
      </c>
      <c r="I50" s="86">
        <f t="shared" ref="I50:I67" si="8">+H50-D50</f>
        <v>0</v>
      </c>
    </row>
    <row r="51" spans="1:9" x14ac:dyDescent="0.25">
      <c r="A51" s="58"/>
      <c r="B51" s="59"/>
      <c r="C51" s="87" t="s">
        <v>184</v>
      </c>
      <c r="D51" s="86">
        <v>0</v>
      </c>
      <c r="E51" s="86">
        <v>0</v>
      </c>
      <c r="F51" s="86">
        <v>0</v>
      </c>
      <c r="G51" s="86">
        <v>0</v>
      </c>
      <c r="H51" s="86">
        <v>0</v>
      </c>
      <c r="I51" s="86">
        <f t="shared" si="8"/>
        <v>0</v>
      </c>
    </row>
    <row r="52" spans="1:9" x14ac:dyDescent="0.25">
      <c r="A52" s="58"/>
      <c r="B52" s="59"/>
      <c r="C52" s="87" t="s">
        <v>185</v>
      </c>
      <c r="D52" s="86">
        <v>0</v>
      </c>
      <c r="E52" s="86">
        <v>0</v>
      </c>
      <c r="F52" s="86">
        <v>0</v>
      </c>
      <c r="G52" s="86">
        <v>0</v>
      </c>
      <c r="H52" s="86">
        <v>0</v>
      </c>
      <c r="I52" s="86">
        <f t="shared" si="8"/>
        <v>0</v>
      </c>
    </row>
    <row r="53" spans="1:9" x14ac:dyDescent="0.25">
      <c r="A53" s="58"/>
      <c r="B53" s="59"/>
      <c r="C53" s="87" t="s">
        <v>186</v>
      </c>
      <c r="D53" s="86">
        <v>0</v>
      </c>
      <c r="E53" s="86">
        <v>0</v>
      </c>
      <c r="F53" s="86">
        <v>0</v>
      </c>
      <c r="G53" s="86">
        <v>0</v>
      </c>
      <c r="H53" s="86">
        <v>0</v>
      </c>
      <c r="I53" s="86">
        <f t="shared" si="8"/>
        <v>0</v>
      </c>
    </row>
    <row r="54" spans="1:9" ht="33.75" x14ac:dyDescent="0.25">
      <c r="A54" s="58"/>
      <c r="B54" s="59"/>
      <c r="C54" s="91" t="s">
        <v>187</v>
      </c>
      <c r="D54" s="86">
        <v>0</v>
      </c>
      <c r="E54" s="86">
        <v>0</v>
      </c>
      <c r="F54" s="86">
        <v>0</v>
      </c>
      <c r="G54" s="86">
        <v>0</v>
      </c>
      <c r="H54" s="86">
        <v>0</v>
      </c>
      <c r="I54" s="86">
        <f t="shared" si="8"/>
        <v>0</v>
      </c>
    </row>
    <row r="55" spans="1:9" x14ac:dyDescent="0.25">
      <c r="A55" s="58"/>
      <c r="B55" s="59"/>
      <c r="C55" s="91" t="s">
        <v>188</v>
      </c>
      <c r="D55" s="86">
        <v>0</v>
      </c>
      <c r="E55" s="86">
        <v>0</v>
      </c>
      <c r="F55" s="86">
        <v>0</v>
      </c>
      <c r="G55" s="86">
        <v>0</v>
      </c>
      <c r="H55" s="86">
        <v>0</v>
      </c>
      <c r="I55" s="86">
        <f t="shared" si="8"/>
        <v>0</v>
      </c>
    </row>
    <row r="56" spans="1:9" ht="22.5" x14ac:dyDescent="0.25">
      <c r="A56" s="58"/>
      <c r="B56" s="59"/>
      <c r="C56" s="91" t="s">
        <v>189</v>
      </c>
      <c r="D56" s="86">
        <v>0</v>
      </c>
      <c r="E56" s="86">
        <v>0</v>
      </c>
      <c r="F56" s="86">
        <v>0</v>
      </c>
      <c r="G56" s="86">
        <v>0</v>
      </c>
      <c r="H56" s="86">
        <v>0</v>
      </c>
      <c r="I56" s="86">
        <f t="shared" si="8"/>
        <v>0</v>
      </c>
    </row>
    <row r="57" spans="1:9" ht="22.5" x14ac:dyDescent="0.25">
      <c r="A57" s="58"/>
      <c r="B57" s="59"/>
      <c r="C57" s="91" t="s">
        <v>190</v>
      </c>
      <c r="D57" s="86">
        <v>0</v>
      </c>
      <c r="E57" s="86">
        <v>0</v>
      </c>
      <c r="F57" s="86">
        <v>0</v>
      </c>
      <c r="G57" s="86">
        <v>0</v>
      </c>
      <c r="H57" s="86">
        <v>0</v>
      </c>
      <c r="I57" s="86">
        <f t="shared" si="8"/>
        <v>0</v>
      </c>
    </row>
    <row r="58" spans="1:9" ht="22.5" x14ac:dyDescent="0.25">
      <c r="A58" s="58"/>
      <c r="B58" s="59"/>
      <c r="C58" s="60" t="s">
        <v>191</v>
      </c>
      <c r="D58" s="86">
        <v>0</v>
      </c>
      <c r="E58" s="86">
        <v>0</v>
      </c>
      <c r="F58" s="86">
        <v>0</v>
      </c>
      <c r="G58" s="86">
        <v>0</v>
      </c>
      <c r="H58" s="86">
        <v>0</v>
      </c>
      <c r="I58" s="86">
        <f t="shared" si="8"/>
        <v>0</v>
      </c>
    </row>
    <row r="59" spans="1:9" x14ac:dyDescent="0.25">
      <c r="A59" s="58"/>
      <c r="B59" s="117" t="s">
        <v>192</v>
      </c>
      <c r="C59" s="118"/>
      <c r="D59" s="92">
        <f>+D60+D61+D62+D63</f>
        <v>0</v>
      </c>
      <c r="E59" s="92">
        <f t="shared" ref="E59:H59" si="9">+E60+E61+E62+E63</f>
        <v>0</v>
      </c>
      <c r="F59" s="92">
        <f t="shared" si="9"/>
        <v>0</v>
      </c>
      <c r="G59" s="92">
        <f t="shared" si="9"/>
        <v>0</v>
      </c>
      <c r="H59" s="92">
        <f t="shared" si="9"/>
        <v>0</v>
      </c>
      <c r="I59" s="86">
        <f t="shared" si="8"/>
        <v>0</v>
      </c>
    </row>
    <row r="60" spans="1:9" x14ac:dyDescent="0.25">
      <c r="A60" s="58"/>
      <c r="B60" s="59"/>
      <c r="C60" s="87" t="s">
        <v>193</v>
      </c>
      <c r="D60" s="86">
        <v>0</v>
      </c>
      <c r="E60" s="86">
        <v>0</v>
      </c>
      <c r="F60" s="86">
        <v>0</v>
      </c>
      <c r="G60" s="86">
        <v>0</v>
      </c>
      <c r="H60" s="86">
        <v>0</v>
      </c>
      <c r="I60" s="86">
        <f t="shared" si="8"/>
        <v>0</v>
      </c>
    </row>
    <row r="61" spans="1:9" x14ac:dyDescent="0.25">
      <c r="A61" s="58"/>
      <c r="B61" s="59"/>
      <c r="C61" s="87" t="s">
        <v>194</v>
      </c>
      <c r="D61" s="86">
        <v>0</v>
      </c>
      <c r="E61" s="86">
        <v>0</v>
      </c>
      <c r="F61" s="86">
        <v>0</v>
      </c>
      <c r="G61" s="86">
        <v>0</v>
      </c>
      <c r="H61" s="86">
        <v>0</v>
      </c>
      <c r="I61" s="86">
        <f t="shared" si="8"/>
        <v>0</v>
      </c>
    </row>
    <row r="62" spans="1:9" x14ac:dyDescent="0.25">
      <c r="A62" s="58"/>
      <c r="B62" s="59"/>
      <c r="C62" s="87" t="s">
        <v>195</v>
      </c>
      <c r="D62" s="86">
        <v>0</v>
      </c>
      <c r="E62" s="86">
        <v>0</v>
      </c>
      <c r="F62" s="86">
        <v>0</v>
      </c>
      <c r="G62" s="86">
        <v>0</v>
      </c>
      <c r="H62" s="86">
        <v>0</v>
      </c>
      <c r="I62" s="86">
        <f t="shared" si="8"/>
        <v>0</v>
      </c>
    </row>
    <row r="63" spans="1:9" x14ac:dyDescent="0.25">
      <c r="A63" s="58"/>
      <c r="B63" s="59"/>
      <c r="C63" s="87" t="s">
        <v>196</v>
      </c>
      <c r="D63" s="86">
        <v>0</v>
      </c>
      <c r="E63" s="86">
        <v>0</v>
      </c>
      <c r="F63" s="86">
        <v>0</v>
      </c>
      <c r="G63" s="86">
        <v>0</v>
      </c>
      <c r="H63" s="86">
        <v>0</v>
      </c>
      <c r="I63" s="86">
        <f t="shared" si="8"/>
        <v>0</v>
      </c>
    </row>
    <row r="64" spans="1:9" x14ac:dyDescent="0.25">
      <c r="A64" s="93"/>
      <c r="B64" s="122" t="s">
        <v>197</v>
      </c>
      <c r="C64" s="123"/>
      <c r="D64" s="94">
        <f>+D65+D66</f>
        <v>0</v>
      </c>
      <c r="E64" s="94">
        <f t="shared" ref="E64:H64" si="10">+E65+E66</f>
        <v>0</v>
      </c>
      <c r="F64" s="94">
        <f t="shared" si="10"/>
        <v>0</v>
      </c>
      <c r="G64" s="94">
        <f t="shared" si="10"/>
        <v>0</v>
      </c>
      <c r="H64" s="94">
        <f t="shared" si="10"/>
        <v>0</v>
      </c>
      <c r="I64" s="94">
        <f t="shared" si="8"/>
        <v>0</v>
      </c>
    </row>
    <row r="65" spans="1:9" ht="22.5" x14ac:dyDescent="0.25">
      <c r="A65" s="58"/>
      <c r="B65" s="59"/>
      <c r="C65" s="91" t="s">
        <v>198</v>
      </c>
      <c r="D65" s="86">
        <v>0</v>
      </c>
      <c r="E65" s="86">
        <v>0</v>
      </c>
      <c r="F65" s="86">
        <v>0</v>
      </c>
      <c r="G65" s="86">
        <v>0</v>
      </c>
      <c r="H65" s="86">
        <v>0</v>
      </c>
      <c r="I65" s="86">
        <f t="shared" si="8"/>
        <v>0</v>
      </c>
    </row>
    <row r="66" spans="1:9" x14ac:dyDescent="0.25">
      <c r="A66" s="58"/>
      <c r="B66" s="59"/>
      <c r="C66" s="87" t="s">
        <v>199</v>
      </c>
      <c r="D66" s="86">
        <v>0</v>
      </c>
      <c r="E66" s="86">
        <v>0</v>
      </c>
      <c r="F66" s="86">
        <v>0</v>
      </c>
      <c r="G66" s="86">
        <v>0</v>
      </c>
      <c r="H66" s="86">
        <v>0</v>
      </c>
      <c r="I66" s="86">
        <f t="shared" si="8"/>
        <v>0</v>
      </c>
    </row>
    <row r="67" spans="1:9" x14ac:dyDescent="0.25">
      <c r="A67" s="58"/>
      <c r="B67" s="117" t="s">
        <v>200</v>
      </c>
      <c r="C67" s="118"/>
      <c r="D67" s="86">
        <v>0</v>
      </c>
      <c r="E67" s="86">
        <v>0</v>
      </c>
      <c r="F67" s="86">
        <v>0</v>
      </c>
      <c r="G67" s="86">
        <v>0</v>
      </c>
      <c r="H67" s="86">
        <v>0</v>
      </c>
      <c r="I67" s="86">
        <f t="shared" si="8"/>
        <v>0</v>
      </c>
    </row>
    <row r="68" spans="1:9" x14ac:dyDescent="0.25">
      <c r="A68" s="58"/>
      <c r="B68" s="117" t="s">
        <v>201</v>
      </c>
      <c r="C68" s="118"/>
      <c r="D68" s="86">
        <v>0</v>
      </c>
      <c r="E68" s="86">
        <v>0</v>
      </c>
      <c r="F68" s="86">
        <v>0</v>
      </c>
      <c r="G68" s="86">
        <v>0</v>
      </c>
      <c r="H68" s="86">
        <v>0</v>
      </c>
      <c r="I68" s="86">
        <f>+H68-D68</f>
        <v>0</v>
      </c>
    </row>
    <row r="69" spans="1:9" x14ac:dyDescent="0.25">
      <c r="A69" s="58"/>
      <c r="B69" s="117"/>
      <c r="C69" s="118"/>
      <c r="D69" s="90"/>
      <c r="E69" s="90"/>
      <c r="F69" s="90"/>
      <c r="G69" s="90"/>
      <c r="H69" s="90"/>
      <c r="I69" s="90"/>
    </row>
    <row r="70" spans="1:9" x14ac:dyDescent="0.25">
      <c r="A70" s="119" t="s">
        <v>202</v>
      </c>
      <c r="B70" s="110"/>
      <c r="C70" s="111"/>
      <c r="D70" s="89">
        <f>+D50+D59+D64+D67+D68</f>
        <v>0</v>
      </c>
      <c r="E70" s="89">
        <f t="shared" ref="E70:H70" si="11">+E50+E59+E64+E67+E68</f>
        <v>0</v>
      </c>
      <c r="F70" s="89">
        <f t="shared" si="11"/>
        <v>0</v>
      </c>
      <c r="G70" s="89">
        <f t="shared" si="11"/>
        <v>0</v>
      </c>
      <c r="H70" s="89">
        <f t="shared" si="11"/>
        <v>0</v>
      </c>
      <c r="I70" s="89">
        <f>+H70-D70</f>
        <v>0</v>
      </c>
    </row>
    <row r="71" spans="1:9" x14ac:dyDescent="0.25">
      <c r="A71" s="58"/>
      <c r="B71" s="117"/>
      <c r="C71" s="118"/>
      <c r="D71" s="90"/>
      <c r="E71" s="90"/>
      <c r="F71" s="90"/>
      <c r="G71" s="90"/>
      <c r="H71" s="90"/>
      <c r="I71" s="90"/>
    </row>
    <row r="72" spans="1:9" x14ac:dyDescent="0.25">
      <c r="A72" s="119" t="s">
        <v>203</v>
      </c>
      <c r="B72" s="110"/>
      <c r="C72" s="111"/>
      <c r="D72" s="89">
        <f>+D73</f>
        <v>0</v>
      </c>
      <c r="E72" s="89">
        <f t="shared" ref="E72:H72" si="12">+E73</f>
        <v>0</v>
      </c>
      <c r="F72" s="89">
        <f t="shared" si="12"/>
        <v>0</v>
      </c>
      <c r="G72" s="89">
        <f t="shared" si="12"/>
        <v>0</v>
      </c>
      <c r="H72" s="89">
        <f t="shared" si="12"/>
        <v>0</v>
      </c>
      <c r="I72" s="89">
        <f>+H72-D72</f>
        <v>0</v>
      </c>
    </row>
    <row r="73" spans="1:9" x14ac:dyDescent="0.25">
      <c r="A73" s="58"/>
      <c r="B73" s="117" t="s">
        <v>204</v>
      </c>
      <c r="C73" s="118"/>
      <c r="D73" s="86">
        <v>0</v>
      </c>
      <c r="E73" s="86">
        <v>0</v>
      </c>
      <c r="F73" s="86">
        <v>0</v>
      </c>
      <c r="G73" s="86">
        <v>0</v>
      </c>
      <c r="H73" s="86">
        <v>0</v>
      </c>
      <c r="I73" s="85"/>
    </row>
    <row r="74" spans="1:9" x14ac:dyDescent="0.25">
      <c r="A74" s="58"/>
      <c r="B74" s="117"/>
      <c r="C74" s="118"/>
      <c r="D74" s="85"/>
      <c r="E74" s="85"/>
      <c r="F74" s="85"/>
      <c r="G74" s="85"/>
      <c r="H74" s="85"/>
      <c r="I74" s="85"/>
    </row>
    <row r="75" spans="1:9" x14ac:dyDescent="0.25">
      <c r="A75" s="119" t="s">
        <v>205</v>
      </c>
      <c r="B75" s="110"/>
      <c r="C75" s="111"/>
      <c r="D75" s="89">
        <f>+D44+D70+D72</f>
        <v>361062552</v>
      </c>
      <c r="E75" s="89">
        <f t="shared" ref="E75:H75" si="13">+E44+E70+E72</f>
        <v>0</v>
      </c>
      <c r="F75" s="89">
        <f t="shared" si="13"/>
        <v>361062552</v>
      </c>
      <c r="G75" s="89">
        <f t="shared" si="13"/>
        <v>94735458.939999998</v>
      </c>
      <c r="H75" s="89">
        <f t="shared" si="13"/>
        <v>75150805.672758624</v>
      </c>
      <c r="I75" s="89">
        <f>+H75-D75</f>
        <v>-285911746.32724136</v>
      </c>
    </row>
    <row r="76" spans="1:9" x14ac:dyDescent="0.25">
      <c r="A76" s="58"/>
      <c r="B76" s="117"/>
      <c r="C76" s="118"/>
      <c r="D76" s="85"/>
      <c r="E76" s="85"/>
      <c r="F76" s="85"/>
      <c r="G76" s="85"/>
      <c r="H76" s="85"/>
      <c r="I76" s="85"/>
    </row>
    <row r="77" spans="1:9" x14ac:dyDescent="0.25">
      <c r="A77" s="58"/>
      <c r="B77" s="110" t="s">
        <v>206</v>
      </c>
      <c r="C77" s="111"/>
      <c r="D77" s="85"/>
      <c r="E77" s="85"/>
      <c r="F77" s="85"/>
      <c r="G77" s="85"/>
      <c r="H77" s="85"/>
      <c r="I77" s="85"/>
    </row>
    <row r="78" spans="1:9" ht="23.25" customHeight="1" x14ac:dyDescent="0.25">
      <c r="A78" s="58"/>
      <c r="B78" s="115" t="s">
        <v>207</v>
      </c>
      <c r="C78" s="116"/>
      <c r="D78" s="86">
        <v>0</v>
      </c>
      <c r="E78" s="86">
        <v>0</v>
      </c>
      <c r="F78" s="86">
        <v>0</v>
      </c>
      <c r="G78" s="86">
        <v>0</v>
      </c>
      <c r="H78" s="86">
        <v>0</v>
      </c>
      <c r="I78" s="86">
        <v>0</v>
      </c>
    </row>
    <row r="79" spans="1:9" ht="24.75" customHeight="1" x14ac:dyDescent="0.25">
      <c r="A79" s="58"/>
      <c r="B79" s="115" t="s">
        <v>208</v>
      </c>
      <c r="C79" s="116"/>
      <c r="D79" s="86">
        <v>0</v>
      </c>
      <c r="E79" s="86">
        <v>0</v>
      </c>
      <c r="F79" s="86">
        <v>0</v>
      </c>
      <c r="G79" s="86">
        <v>0</v>
      </c>
      <c r="H79" s="86">
        <v>0</v>
      </c>
      <c r="I79" s="86">
        <v>0</v>
      </c>
    </row>
    <row r="80" spans="1:9" x14ac:dyDescent="0.25">
      <c r="A80" s="58"/>
      <c r="B80" s="110" t="s">
        <v>209</v>
      </c>
      <c r="C80" s="111"/>
      <c r="D80" s="86">
        <f>+D78+D79</f>
        <v>0</v>
      </c>
      <c r="E80" s="86">
        <f t="shared" ref="E80:H80" si="14">+E78+E79</f>
        <v>0</v>
      </c>
      <c r="F80" s="86">
        <f t="shared" si="14"/>
        <v>0</v>
      </c>
      <c r="G80" s="86">
        <f t="shared" si="14"/>
        <v>0</v>
      </c>
      <c r="H80" s="86">
        <f t="shared" si="14"/>
        <v>0</v>
      </c>
      <c r="I80" s="89">
        <f>+H80-D80</f>
        <v>0</v>
      </c>
    </row>
    <row r="81" spans="1:9" ht="15.75" thickBot="1" x14ac:dyDescent="0.3">
      <c r="A81" s="61"/>
      <c r="B81" s="112"/>
      <c r="C81" s="113"/>
      <c r="D81" s="95"/>
      <c r="E81" s="95"/>
      <c r="F81" s="95"/>
      <c r="G81" s="95"/>
      <c r="H81" s="95"/>
      <c r="I81" s="95"/>
    </row>
    <row r="83" spans="1:9" x14ac:dyDescent="0.25">
      <c r="A83" s="65"/>
      <c r="C83" s="67"/>
      <c r="D83" s="67"/>
      <c r="E83" s="67"/>
      <c r="G83" s="67"/>
    </row>
    <row r="84" spans="1:9" x14ac:dyDescent="0.25">
      <c r="A84" s="65"/>
      <c r="C84" s="67"/>
      <c r="D84" s="67"/>
      <c r="E84" s="67"/>
      <c r="G84" s="67"/>
    </row>
    <row r="85" spans="1:9" x14ac:dyDescent="0.25">
      <c r="A85" s="65" t="s">
        <v>109</v>
      </c>
    </row>
    <row r="86" spans="1:9" x14ac:dyDescent="0.25">
      <c r="A86" s="114" t="s">
        <v>210</v>
      </c>
      <c r="B86" s="114"/>
      <c r="C86" s="114"/>
      <c r="D86" s="114"/>
      <c r="E86" s="114"/>
      <c r="F86" s="114"/>
      <c r="G86" s="114"/>
      <c r="H86" s="114"/>
      <c r="I86" s="114"/>
    </row>
    <row r="87" spans="1:9" ht="11.25" customHeight="1" x14ac:dyDescent="0.25"/>
    <row r="88" spans="1:9" ht="43.5" customHeight="1" x14ac:dyDescent="0.25">
      <c r="A88" s="98" t="s">
        <v>211</v>
      </c>
      <c r="B88" s="98"/>
      <c r="C88" s="98"/>
      <c r="D88" s="98"/>
      <c r="E88" s="98"/>
      <c r="F88" s="98"/>
      <c r="G88" s="98"/>
      <c r="H88" s="98"/>
      <c r="I88" s="98"/>
    </row>
    <row r="89" spans="1:9" ht="9" customHeight="1" x14ac:dyDescent="0.25"/>
    <row r="90" spans="1:9" ht="45" customHeight="1" x14ac:dyDescent="0.25">
      <c r="A90" s="98" t="s">
        <v>212</v>
      </c>
      <c r="B90" s="98"/>
      <c r="C90" s="98"/>
      <c r="D90" s="98"/>
      <c r="E90" s="98"/>
      <c r="F90" s="98"/>
      <c r="G90" s="98"/>
      <c r="H90" s="98"/>
      <c r="I90" s="98"/>
    </row>
  </sheetData>
  <mergeCells count="69">
    <mergeCell ref="A6:C6"/>
    <mergeCell ref="D6:H6"/>
    <mergeCell ref="I6:I8"/>
    <mergeCell ref="A7:C7"/>
    <mergeCell ref="D7:D8"/>
    <mergeCell ref="A1:I1"/>
    <mergeCell ref="C2:H2"/>
    <mergeCell ref="A3:I3"/>
    <mergeCell ref="A4:I4"/>
    <mergeCell ref="A5:I5"/>
    <mergeCell ref="B15:C15"/>
    <mergeCell ref="E7:E8"/>
    <mergeCell ref="F7:F8"/>
    <mergeCell ref="G7:G8"/>
    <mergeCell ref="H7:H8"/>
    <mergeCell ref="A8:C8"/>
    <mergeCell ref="A9:C9"/>
    <mergeCell ref="A10:C10"/>
    <mergeCell ref="B11:C11"/>
    <mergeCell ref="B12:C12"/>
    <mergeCell ref="B13:C13"/>
    <mergeCell ref="B14:C14"/>
    <mergeCell ref="B31:C31"/>
    <mergeCell ref="B16:C16"/>
    <mergeCell ref="B17:C17"/>
    <mergeCell ref="A18:A19"/>
    <mergeCell ref="B18:C18"/>
    <mergeCell ref="F18:F19"/>
    <mergeCell ref="G18:G19"/>
    <mergeCell ref="H18:H19"/>
    <mergeCell ref="I18:I19"/>
    <mergeCell ref="B19:C19"/>
    <mergeCell ref="D18:D19"/>
    <mergeCell ref="E18:E19"/>
    <mergeCell ref="B37:C37"/>
    <mergeCell ref="B38:C38"/>
    <mergeCell ref="B40:C40"/>
    <mergeCell ref="A44:C44"/>
    <mergeCell ref="D44:D46"/>
    <mergeCell ref="B67:C67"/>
    <mergeCell ref="F44:F46"/>
    <mergeCell ref="G44:G46"/>
    <mergeCell ref="H44:H46"/>
    <mergeCell ref="I44:I46"/>
    <mergeCell ref="A45:C45"/>
    <mergeCell ref="A46:C46"/>
    <mergeCell ref="E44:E46"/>
    <mergeCell ref="A47:C47"/>
    <mergeCell ref="A49:C49"/>
    <mergeCell ref="B50:C50"/>
    <mergeCell ref="B59:C59"/>
    <mergeCell ref="B64:C64"/>
    <mergeCell ref="B79:C79"/>
    <mergeCell ref="B68:C68"/>
    <mergeCell ref="B69:C69"/>
    <mergeCell ref="A70:C70"/>
    <mergeCell ref="B71:C71"/>
    <mergeCell ref="A72:C72"/>
    <mergeCell ref="B73:C73"/>
    <mergeCell ref="B74:C74"/>
    <mergeCell ref="A75:C75"/>
    <mergeCell ref="B76:C76"/>
    <mergeCell ref="B77:C77"/>
    <mergeCell ref="B78:C78"/>
    <mergeCell ref="B80:C80"/>
    <mergeCell ref="B81:C81"/>
    <mergeCell ref="A86:I86"/>
    <mergeCell ref="A88:I88"/>
    <mergeCell ref="A90:I90"/>
  </mergeCells>
  <pageMargins left="0.25" right="0.25" top="0.75" bottom="0.75" header="0.3" footer="0.3"/>
  <pageSetup scale="83"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G43"/>
  <sheetViews>
    <sheetView tabSelected="1" zoomScaleNormal="100" workbookViewId="0">
      <pane xSplit="4" ySplit="8" topLeftCell="E27" activePane="bottomRight" state="frozen"/>
      <selection activeCell="D83" sqref="D83"/>
      <selection pane="topRight" activeCell="D83" sqref="D83"/>
      <selection pane="bottomLeft" activeCell="D83" sqref="D83"/>
      <selection pane="bottomRight" activeCell="A5" sqref="A5:G5"/>
    </sheetView>
  </sheetViews>
  <sheetFormatPr baseColWidth="10" defaultRowHeight="15" x14ac:dyDescent="0.25"/>
  <cols>
    <col min="1" max="1" width="30" style="9" customWidth="1"/>
    <col min="2" max="2" width="14.7109375" customWidth="1"/>
    <col min="3" max="3" width="13.7109375" customWidth="1"/>
    <col min="4" max="4" width="13" customWidth="1"/>
    <col min="5" max="5" width="13.140625" customWidth="1"/>
    <col min="6" max="6" width="13.5703125" customWidth="1"/>
    <col min="7" max="7" width="16.140625" customWidth="1"/>
  </cols>
  <sheetData>
    <row r="1" spans="1:7" x14ac:dyDescent="0.25">
      <c r="A1" s="101"/>
      <c r="B1" s="102"/>
      <c r="C1" s="102"/>
      <c r="D1" s="102"/>
      <c r="E1" s="102"/>
      <c r="F1" s="102"/>
      <c r="G1" s="103"/>
    </row>
    <row r="2" spans="1:7" ht="15.75" x14ac:dyDescent="0.25">
      <c r="A2" s="155" t="s">
        <v>118</v>
      </c>
      <c r="B2" s="156"/>
      <c r="C2" s="156"/>
      <c r="D2" s="156"/>
      <c r="E2" s="156"/>
      <c r="F2" s="156"/>
      <c r="G2" s="157"/>
    </row>
    <row r="3" spans="1:7" x14ac:dyDescent="0.25">
      <c r="A3" s="106" t="s">
        <v>111</v>
      </c>
      <c r="B3" s="104"/>
      <c r="C3" s="104"/>
      <c r="D3" s="104"/>
      <c r="E3" s="104"/>
      <c r="F3" s="104"/>
      <c r="G3" s="105"/>
    </row>
    <row r="4" spans="1:7" x14ac:dyDescent="0.25">
      <c r="A4" s="106" t="s">
        <v>13</v>
      </c>
      <c r="B4" s="104"/>
      <c r="C4" s="104"/>
      <c r="D4" s="104"/>
      <c r="E4" s="104"/>
      <c r="F4" s="104"/>
      <c r="G4" s="105"/>
    </row>
    <row r="5" spans="1:7" x14ac:dyDescent="0.25">
      <c r="A5" s="106" t="s">
        <v>213</v>
      </c>
      <c r="B5" s="104"/>
      <c r="C5" s="104"/>
      <c r="D5" s="104"/>
      <c r="E5" s="104"/>
      <c r="F5" s="104"/>
      <c r="G5" s="105"/>
    </row>
    <row r="6" spans="1:7" ht="15.75" thickBot="1" x14ac:dyDescent="0.3">
      <c r="A6" s="107" t="s">
        <v>0</v>
      </c>
      <c r="B6" s="108"/>
      <c r="C6" s="108"/>
      <c r="D6" s="108"/>
      <c r="E6" s="108"/>
      <c r="F6" s="108"/>
      <c r="G6" s="109"/>
    </row>
    <row r="7" spans="1:7" ht="15.75" thickBot="1" x14ac:dyDescent="0.3">
      <c r="A7" s="150" t="s">
        <v>1</v>
      </c>
      <c r="B7" s="152" t="s">
        <v>9</v>
      </c>
      <c r="C7" s="153"/>
      <c r="D7" s="153"/>
      <c r="E7" s="153"/>
      <c r="F7" s="154"/>
      <c r="G7" s="150" t="s">
        <v>10</v>
      </c>
    </row>
    <row r="8" spans="1:7" ht="23.25" thickBot="1" x14ac:dyDescent="0.3">
      <c r="A8" s="151"/>
      <c r="B8" s="97" t="s">
        <v>2</v>
      </c>
      <c r="C8" s="97" t="s">
        <v>11</v>
      </c>
      <c r="D8" s="97" t="s">
        <v>12</v>
      </c>
      <c r="E8" s="97" t="s">
        <v>14</v>
      </c>
      <c r="F8" s="97" t="s">
        <v>6</v>
      </c>
      <c r="G8" s="151"/>
    </row>
    <row r="9" spans="1:7" ht="22.5" x14ac:dyDescent="0.25">
      <c r="A9" s="62" t="s">
        <v>15</v>
      </c>
      <c r="B9" s="75">
        <v>151068290.52000001</v>
      </c>
      <c r="C9" s="75">
        <v>0</v>
      </c>
      <c r="D9" s="75">
        <v>151068290.52000001</v>
      </c>
      <c r="E9" s="75">
        <v>68479935.859999985</v>
      </c>
      <c r="F9" s="75">
        <v>65314000.519999996</v>
      </c>
      <c r="G9" s="75">
        <v>82588354.660000026</v>
      </c>
    </row>
    <row r="10" spans="1:7" ht="22.5" x14ac:dyDescent="0.25">
      <c r="A10" s="63" t="s">
        <v>16</v>
      </c>
      <c r="B10" s="76">
        <v>151068290.52000001</v>
      </c>
      <c r="C10" s="77">
        <v>0</v>
      </c>
      <c r="D10" s="77">
        <v>151068290.52000001</v>
      </c>
      <c r="E10" s="77">
        <v>68479935.859999985</v>
      </c>
      <c r="F10" s="77">
        <v>65314000.519999996</v>
      </c>
      <c r="G10" s="75">
        <v>82588354.660000026</v>
      </c>
    </row>
    <row r="11" spans="1:7" x14ac:dyDescent="0.25">
      <c r="A11" s="63" t="s">
        <v>17</v>
      </c>
      <c r="B11" s="78"/>
      <c r="C11" s="79"/>
      <c r="D11" s="79"/>
      <c r="E11" s="79"/>
      <c r="F11" s="79"/>
      <c r="G11" s="80">
        <v>0</v>
      </c>
    </row>
    <row r="12" spans="1:7" x14ac:dyDescent="0.25">
      <c r="A12" s="63" t="s">
        <v>18</v>
      </c>
      <c r="B12" s="80">
        <v>0</v>
      </c>
      <c r="C12" s="80">
        <v>0</v>
      </c>
      <c r="D12" s="80">
        <v>0</v>
      </c>
      <c r="E12" s="80">
        <v>0</v>
      </c>
      <c r="F12" s="80">
        <v>0</v>
      </c>
      <c r="G12" s="80">
        <v>0</v>
      </c>
    </row>
    <row r="13" spans="1:7" x14ac:dyDescent="0.25">
      <c r="A13" s="63" t="s">
        <v>19</v>
      </c>
      <c r="B13" s="78"/>
      <c r="C13" s="79"/>
      <c r="D13" s="79"/>
      <c r="E13" s="79"/>
      <c r="F13" s="79"/>
      <c r="G13" s="80">
        <v>0</v>
      </c>
    </row>
    <row r="14" spans="1:7" x14ac:dyDescent="0.25">
      <c r="A14" s="63" t="s">
        <v>20</v>
      </c>
      <c r="B14" s="78"/>
      <c r="C14" s="79"/>
      <c r="D14" s="79"/>
      <c r="E14" s="79"/>
      <c r="F14" s="79"/>
      <c r="G14" s="80">
        <v>0</v>
      </c>
    </row>
    <row r="15" spans="1:7" x14ac:dyDescent="0.25">
      <c r="A15" s="63" t="s">
        <v>21</v>
      </c>
      <c r="B15" s="78"/>
      <c r="C15" s="79"/>
      <c r="D15" s="79"/>
      <c r="E15" s="79"/>
      <c r="F15" s="79"/>
      <c r="G15" s="80">
        <v>0</v>
      </c>
    </row>
    <row r="16" spans="1:7" ht="33.75" x14ac:dyDescent="0.25">
      <c r="A16" s="63" t="s">
        <v>22</v>
      </c>
      <c r="B16" s="80">
        <v>0</v>
      </c>
      <c r="C16" s="80">
        <v>0</v>
      </c>
      <c r="D16" s="80">
        <v>0</v>
      </c>
      <c r="E16" s="80">
        <v>0</v>
      </c>
      <c r="F16" s="80">
        <v>0</v>
      </c>
      <c r="G16" s="80">
        <v>0</v>
      </c>
    </row>
    <row r="17" spans="1:7" x14ac:dyDescent="0.25">
      <c r="A17" s="63" t="s">
        <v>23</v>
      </c>
      <c r="B17" s="78"/>
      <c r="C17" s="79"/>
      <c r="D17" s="79"/>
      <c r="E17" s="79"/>
      <c r="F17" s="79"/>
      <c r="G17" s="80">
        <v>0</v>
      </c>
    </row>
    <row r="18" spans="1:7" x14ac:dyDescent="0.25">
      <c r="A18" s="63" t="s">
        <v>24</v>
      </c>
      <c r="B18" s="78"/>
      <c r="C18" s="79"/>
      <c r="D18" s="79"/>
      <c r="E18" s="79"/>
      <c r="F18" s="79"/>
      <c r="G18" s="80">
        <v>0</v>
      </c>
    </row>
    <row r="19" spans="1:7" x14ac:dyDescent="0.25">
      <c r="A19" s="63" t="s">
        <v>25</v>
      </c>
      <c r="B19" s="78"/>
      <c r="C19" s="79"/>
      <c r="D19" s="79"/>
      <c r="E19" s="79"/>
      <c r="F19" s="79"/>
      <c r="G19" s="80">
        <v>0</v>
      </c>
    </row>
    <row r="20" spans="1:7" x14ac:dyDescent="0.25">
      <c r="A20" s="63"/>
      <c r="B20" s="78"/>
      <c r="C20" s="79"/>
      <c r="D20" s="79"/>
      <c r="E20" s="79"/>
      <c r="F20" s="79"/>
      <c r="G20" s="79"/>
    </row>
    <row r="21" spans="1:7" x14ac:dyDescent="0.25">
      <c r="A21" s="62" t="s">
        <v>26</v>
      </c>
      <c r="B21" s="81">
        <v>0</v>
      </c>
      <c r="C21" s="81">
        <v>0</v>
      </c>
      <c r="D21" s="81">
        <v>0</v>
      </c>
      <c r="E21" s="81">
        <v>0</v>
      </c>
      <c r="F21" s="81">
        <v>0</v>
      </c>
      <c r="G21" s="81">
        <v>0</v>
      </c>
    </row>
    <row r="22" spans="1:7" ht="22.5" x14ac:dyDescent="0.25">
      <c r="A22" s="63" t="s">
        <v>16</v>
      </c>
      <c r="B22" s="78"/>
      <c r="C22" s="79"/>
      <c r="D22" s="79"/>
      <c r="E22" s="79"/>
      <c r="F22" s="79"/>
      <c r="G22" s="80">
        <v>0</v>
      </c>
    </row>
    <row r="23" spans="1:7" x14ac:dyDescent="0.25">
      <c r="A23" s="63" t="s">
        <v>17</v>
      </c>
      <c r="B23" s="78"/>
      <c r="C23" s="79"/>
      <c r="D23" s="79"/>
      <c r="E23" s="79"/>
      <c r="F23" s="79"/>
      <c r="G23" s="80">
        <v>0</v>
      </c>
    </row>
    <row r="24" spans="1:7" x14ac:dyDescent="0.25">
      <c r="A24" s="63" t="s">
        <v>18</v>
      </c>
      <c r="B24" s="80">
        <v>0</v>
      </c>
      <c r="C24" s="80">
        <v>0</v>
      </c>
      <c r="D24" s="80">
        <v>0</v>
      </c>
      <c r="E24" s="80">
        <v>0</v>
      </c>
      <c r="F24" s="80">
        <v>0</v>
      </c>
      <c r="G24" s="80">
        <v>0</v>
      </c>
    </row>
    <row r="25" spans="1:7" x14ac:dyDescent="0.25">
      <c r="A25" s="63" t="s">
        <v>19</v>
      </c>
      <c r="B25" s="78"/>
      <c r="C25" s="79"/>
      <c r="D25" s="79"/>
      <c r="E25" s="79"/>
      <c r="F25" s="79"/>
      <c r="G25" s="80">
        <v>0</v>
      </c>
    </row>
    <row r="26" spans="1:7" x14ac:dyDescent="0.25">
      <c r="A26" s="63" t="s">
        <v>20</v>
      </c>
      <c r="B26" s="78"/>
      <c r="C26" s="79"/>
      <c r="D26" s="79"/>
      <c r="E26" s="79"/>
      <c r="F26" s="79"/>
      <c r="G26" s="80">
        <v>0</v>
      </c>
    </row>
    <row r="27" spans="1:7" x14ac:dyDescent="0.25">
      <c r="A27" s="63" t="s">
        <v>21</v>
      </c>
      <c r="B27" s="78"/>
      <c r="C27" s="79"/>
      <c r="D27" s="79"/>
      <c r="E27" s="79"/>
      <c r="F27" s="79"/>
      <c r="G27" s="80">
        <v>0</v>
      </c>
    </row>
    <row r="28" spans="1:7" ht="33.75" x14ac:dyDescent="0.25">
      <c r="A28" s="63" t="s">
        <v>22</v>
      </c>
      <c r="B28" s="80">
        <v>0</v>
      </c>
      <c r="C28" s="80">
        <v>0</v>
      </c>
      <c r="D28" s="80">
        <v>0</v>
      </c>
      <c r="E28" s="80">
        <v>0</v>
      </c>
      <c r="F28" s="80">
        <v>0</v>
      </c>
      <c r="G28" s="80">
        <v>0</v>
      </c>
    </row>
    <row r="29" spans="1:7" x14ac:dyDescent="0.25">
      <c r="A29" s="63" t="s">
        <v>23</v>
      </c>
      <c r="B29" s="78"/>
      <c r="C29" s="79"/>
      <c r="D29" s="79"/>
      <c r="E29" s="79"/>
      <c r="F29" s="79"/>
      <c r="G29" s="80">
        <v>0</v>
      </c>
    </row>
    <row r="30" spans="1:7" x14ac:dyDescent="0.25">
      <c r="A30" s="63" t="s">
        <v>24</v>
      </c>
      <c r="B30" s="78"/>
      <c r="C30" s="79"/>
      <c r="D30" s="79"/>
      <c r="E30" s="79"/>
      <c r="F30" s="79"/>
      <c r="G30" s="80">
        <v>0</v>
      </c>
    </row>
    <row r="31" spans="1:7" x14ac:dyDescent="0.25">
      <c r="A31" s="63" t="s">
        <v>25</v>
      </c>
      <c r="B31" s="78"/>
      <c r="C31" s="79"/>
      <c r="D31" s="79"/>
      <c r="E31" s="79"/>
      <c r="F31" s="79"/>
      <c r="G31" s="80">
        <v>0</v>
      </c>
    </row>
    <row r="32" spans="1:7" ht="22.5" x14ac:dyDescent="0.25">
      <c r="A32" s="62" t="s">
        <v>27</v>
      </c>
      <c r="B32" s="75">
        <v>151068290.52000001</v>
      </c>
      <c r="C32" s="75">
        <v>0</v>
      </c>
      <c r="D32" s="75">
        <v>151068290.52000001</v>
      </c>
      <c r="E32" s="75">
        <v>68479935.859999985</v>
      </c>
      <c r="F32" s="75">
        <v>65314000.519999996</v>
      </c>
      <c r="G32" s="75">
        <v>82588354.660000026</v>
      </c>
    </row>
    <row r="33" spans="1:7" ht="15.75" thickBot="1" x14ac:dyDescent="0.3">
      <c r="A33" s="64"/>
      <c r="B33" s="82"/>
      <c r="C33" s="83"/>
      <c r="D33" s="83"/>
      <c r="E33" s="83"/>
      <c r="F33" s="83"/>
      <c r="G33" s="83"/>
    </row>
    <row r="34" spans="1:7" x14ac:dyDescent="0.25">
      <c r="A34"/>
    </row>
    <row r="35" spans="1:7" x14ac:dyDescent="0.25">
      <c r="A35"/>
    </row>
    <row r="36" spans="1:7" x14ac:dyDescent="0.25">
      <c r="A36"/>
    </row>
    <row r="37" spans="1:7" x14ac:dyDescent="0.25">
      <c r="A37"/>
    </row>
    <row r="38" spans="1:7" x14ac:dyDescent="0.25">
      <c r="A38"/>
    </row>
    <row r="39" spans="1:7" x14ac:dyDescent="0.25">
      <c r="A39"/>
    </row>
    <row r="40" spans="1:7" x14ac:dyDescent="0.25">
      <c r="A40"/>
    </row>
    <row r="41" spans="1:7" x14ac:dyDescent="0.25">
      <c r="A41"/>
    </row>
    <row r="42" spans="1:7" x14ac:dyDescent="0.25">
      <c r="A42"/>
    </row>
    <row r="43" spans="1:7" x14ac:dyDescent="0.25">
      <c r="A43"/>
    </row>
  </sheetData>
  <mergeCells count="9">
    <mergeCell ref="A7:A8"/>
    <mergeCell ref="B7:F7"/>
    <mergeCell ref="G7:G8"/>
    <mergeCell ref="A1:G1"/>
    <mergeCell ref="A3:G3"/>
    <mergeCell ref="A4:G4"/>
    <mergeCell ref="A5:G5"/>
    <mergeCell ref="A6:G6"/>
    <mergeCell ref="A2:G2"/>
  </mergeCells>
  <pageMargins left="0.70866141732283472" right="0.70866141732283472" top="0.74803149606299213" bottom="0.74803149606299213" header="0.31496062992125984" footer="0.31496062992125984"/>
  <pageSetup scale="6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79"/>
  <sheetViews>
    <sheetView showWhiteSpace="0" zoomScaleNormal="100" workbookViewId="0">
      <selection activeCell="H23" sqref="H23"/>
    </sheetView>
  </sheetViews>
  <sheetFormatPr baseColWidth="10" defaultRowHeight="15" x14ac:dyDescent="0.25"/>
  <cols>
    <col min="1" max="1" width="3.7109375" customWidth="1"/>
    <col min="2" max="2" width="4.42578125" customWidth="1"/>
    <col min="3" max="3" width="28.28515625" customWidth="1"/>
    <col min="5" max="5" width="15.85546875" customWidth="1"/>
    <col min="7" max="7" width="12.85546875" customWidth="1"/>
    <col min="8" max="8" width="13.140625" customWidth="1"/>
    <col min="9" max="9" width="15.28515625" customWidth="1"/>
  </cols>
  <sheetData>
    <row r="1" spans="1:11" x14ac:dyDescent="0.25">
      <c r="A1" s="159" t="s">
        <v>138</v>
      </c>
      <c r="B1" s="160"/>
      <c r="C1" s="160"/>
      <c r="D1" s="160"/>
      <c r="E1" s="160"/>
      <c r="F1" s="160"/>
      <c r="G1" s="160"/>
      <c r="H1" s="160"/>
      <c r="I1" s="160"/>
      <c r="J1" s="160"/>
      <c r="K1" s="161"/>
    </row>
    <row r="2" spans="1:11" x14ac:dyDescent="0.25">
      <c r="A2" s="162" t="s">
        <v>113</v>
      </c>
      <c r="B2" s="163"/>
      <c r="C2" s="163"/>
      <c r="D2" s="163"/>
      <c r="E2" s="163"/>
      <c r="F2" s="163"/>
      <c r="G2" s="163"/>
      <c r="H2" s="163"/>
      <c r="I2" s="163"/>
      <c r="J2" s="163"/>
      <c r="K2" s="164"/>
    </row>
    <row r="3" spans="1:11" x14ac:dyDescent="0.25">
      <c r="A3" s="162" t="s">
        <v>112</v>
      </c>
      <c r="B3" s="163"/>
      <c r="C3" s="163"/>
      <c r="D3" s="163"/>
      <c r="E3" s="163"/>
      <c r="F3" s="163"/>
      <c r="G3" s="163"/>
      <c r="H3" s="163"/>
      <c r="I3" s="163"/>
      <c r="J3" s="163"/>
      <c r="K3" s="164"/>
    </row>
    <row r="4" spans="1:11" x14ac:dyDescent="0.25">
      <c r="A4" s="162" t="s">
        <v>139</v>
      </c>
      <c r="B4" s="163"/>
      <c r="C4" s="163"/>
      <c r="D4" s="163"/>
      <c r="E4" s="163"/>
      <c r="F4" s="163"/>
      <c r="G4" s="163"/>
      <c r="H4" s="163"/>
      <c r="I4" s="163"/>
      <c r="J4" s="163"/>
      <c r="K4" s="164"/>
    </row>
    <row r="5" spans="1:11" ht="15.75" thickBot="1" x14ac:dyDescent="0.3">
      <c r="A5" s="165"/>
      <c r="B5" s="166"/>
      <c r="C5" s="166"/>
      <c r="D5" s="166"/>
      <c r="E5" s="166"/>
      <c r="F5" s="166"/>
      <c r="G5" s="166"/>
      <c r="H5" s="166"/>
      <c r="I5" s="166"/>
      <c r="J5" s="166"/>
      <c r="K5" s="167"/>
    </row>
    <row r="6" spans="1:11" ht="15.75" thickBot="1" x14ac:dyDescent="0.3">
      <c r="A6" s="168" t="s">
        <v>28</v>
      </c>
      <c r="B6" s="169"/>
      <c r="C6" s="170"/>
      <c r="D6" s="177" t="s">
        <v>29</v>
      </c>
      <c r="E6" s="178"/>
      <c r="F6" s="178"/>
      <c r="G6" s="179"/>
      <c r="H6" s="180" t="s">
        <v>30</v>
      </c>
      <c r="I6" s="179"/>
      <c r="J6" s="181" t="s">
        <v>31</v>
      </c>
      <c r="K6" s="99" t="s">
        <v>32</v>
      </c>
    </row>
    <row r="7" spans="1:11" ht="15.75" thickBot="1" x14ac:dyDescent="0.3">
      <c r="A7" s="171"/>
      <c r="B7" s="172"/>
      <c r="C7" s="173"/>
      <c r="D7" s="185" t="s">
        <v>33</v>
      </c>
      <c r="E7" s="186"/>
      <c r="F7" s="187" t="s">
        <v>34</v>
      </c>
      <c r="G7" s="186"/>
      <c r="H7" s="10"/>
      <c r="I7" s="66"/>
      <c r="J7" s="182"/>
      <c r="K7" s="184"/>
    </row>
    <row r="8" spans="1:11" ht="34.5" thickBot="1" x14ac:dyDescent="0.3">
      <c r="A8" s="174"/>
      <c r="B8" s="175"/>
      <c r="C8" s="176"/>
      <c r="D8" s="1"/>
      <c r="E8" s="11" t="s">
        <v>35</v>
      </c>
      <c r="F8" s="11"/>
      <c r="G8" s="11" t="s">
        <v>36</v>
      </c>
      <c r="H8" s="12" t="s">
        <v>37</v>
      </c>
      <c r="I8" s="13" t="s">
        <v>38</v>
      </c>
      <c r="J8" s="183"/>
      <c r="K8" s="100"/>
    </row>
    <row r="9" spans="1:11" ht="15.75" thickBot="1" x14ac:dyDescent="0.3">
      <c r="A9" s="188" t="s">
        <v>39</v>
      </c>
      <c r="B9" s="189"/>
      <c r="C9" s="189"/>
      <c r="D9" s="189"/>
      <c r="E9" s="189"/>
      <c r="F9" s="189"/>
      <c r="G9" s="189"/>
      <c r="H9" s="14"/>
      <c r="I9" s="14"/>
      <c r="J9" s="14"/>
      <c r="K9" s="15"/>
    </row>
    <row r="10" spans="1:11" ht="15.75" thickBot="1" x14ac:dyDescent="0.3">
      <c r="A10" s="190" t="s">
        <v>40</v>
      </c>
      <c r="B10" s="191"/>
      <c r="C10" s="191"/>
      <c r="D10" s="191"/>
      <c r="E10" s="191"/>
      <c r="F10" s="191"/>
      <c r="G10" s="191"/>
      <c r="H10" s="16"/>
      <c r="I10" s="16"/>
      <c r="J10" s="16"/>
      <c r="K10" s="17"/>
    </row>
    <row r="11" spans="1:11" ht="15.75" thickBot="1" x14ac:dyDescent="0.3">
      <c r="A11" s="18">
        <v>1</v>
      </c>
      <c r="B11" s="158" t="s">
        <v>41</v>
      </c>
      <c r="C11" s="158"/>
      <c r="D11" s="19"/>
      <c r="E11" s="20"/>
      <c r="F11" s="19"/>
      <c r="G11" s="20"/>
      <c r="H11" s="19"/>
      <c r="I11" s="19"/>
      <c r="J11" s="19"/>
      <c r="K11" s="21"/>
    </row>
    <row r="12" spans="1:11" ht="45.75" thickBot="1" x14ac:dyDescent="0.3">
      <c r="A12" s="22"/>
      <c r="B12" s="23" t="s">
        <v>42</v>
      </c>
      <c r="C12" s="24" t="s">
        <v>43</v>
      </c>
      <c r="D12" s="6"/>
      <c r="E12" s="7" t="s">
        <v>44</v>
      </c>
      <c r="F12" s="7"/>
      <c r="G12" s="2"/>
      <c r="H12" s="71">
        <v>350301229.99599999</v>
      </c>
      <c r="I12" s="6" t="s">
        <v>45</v>
      </c>
      <c r="J12" s="7" t="s">
        <v>46</v>
      </c>
      <c r="K12" s="7"/>
    </row>
    <row r="13" spans="1:11" ht="34.5" thickBot="1" x14ac:dyDescent="0.3">
      <c r="A13" s="22"/>
      <c r="B13" s="23" t="s">
        <v>47</v>
      </c>
      <c r="C13" s="24" t="s">
        <v>5</v>
      </c>
      <c r="D13" s="5"/>
      <c r="E13" s="26" t="s">
        <v>48</v>
      </c>
      <c r="F13" s="26"/>
      <c r="G13" s="27"/>
      <c r="H13" s="72">
        <v>350301229.99599999</v>
      </c>
      <c r="I13" s="5" t="s">
        <v>45</v>
      </c>
      <c r="J13" s="26" t="s">
        <v>46</v>
      </c>
      <c r="K13" s="26"/>
    </row>
    <row r="14" spans="1:11" ht="23.25" thickBot="1" x14ac:dyDescent="0.3">
      <c r="A14" s="22"/>
      <c r="B14" s="23" t="s">
        <v>49</v>
      </c>
      <c r="C14" s="24" t="s">
        <v>50</v>
      </c>
      <c r="D14" s="5"/>
      <c r="E14" s="26" t="s">
        <v>126</v>
      </c>
      <c r="F14" s="26"/>
      <c r="G14" s="27"/>
      <c r="H14" s="72">
        <v>30719042.559999999</v>
      </c>
      <c r="I14" s="5" t="s">
        <v>45</v>
      </c>
      <c r="J14" s="29" t="s">
        <v>46</v>
      </c>
      <c r="K14" s="26"/>
    </row>
    <row r="15" spans="1:11" ht="26.25" customHeight="1" thickBot="1" x14ac:dyDescent="0.3">
      <c r="A15" s="18">
        <v>2</v>
      </c>
      <c r="B15" s="158" t="s">
        <v>51</v>
      </c>
      <c r="C15" s="158"/>
      <c r="D15" s="30"/>
      <c r="E15" s="30"/>
      <c r="F15" s="30"/>
      <c r="G15" s="31"/>
      <c r="H15" s="30"/>
      <c r="I15" s="30"/>
      <c r="J15" s="19"/>
      <c r="K15" s="32"/>
    </row>
    <row r="16" spans="1:11" ht="45.75" thickBot="1" x14ac:dyDescent="0.3">
      <c r="A16" s="22"/>
      <c r="B16" s="23" t="s">
        <v>42</v>
      </c>
      <c r="C16" s="24" t="s">
        <v>43</v>
      </c>
      <c r="D16" s="6"/>
      <c r="E16" s="7" t="s">
        <v>44</v>
      </c>
      <c r="F16" s="7"/>
      <c r="G16" s="2"/>
      <c r="H16" s="71">
        <v>350301229.99599999</v>
      </c>
      <c r="I16" s="6" t="s">
        <v>45</v>
      </c>
      <c r="J16" s="7" t="s">
        <v>46</v>
      </c>
      <c r="K16" s="7"/>
    </row>
    <row r="17" spans="1:11" ht="34.5" thickBot="1" x14ac:dyDescent="0.3">
      <c r="A17" s="22"/>
      <c r="B17" s="23" t="s">
        <v>47</v>
      </c>
      <c r="C17" s="24" t="s">
        <v>5</v>
      </c>
      <c r="D17" s="5"/>
      <c r="E17" s="26" t="s">
        <v>48</v>
      </c>
      <c r="F17" s="26"/>
      <c r="G17" s="27"/>
      <c r="H17" s="72">
        <v>350301229.99599999</v>
      </c>
      <c r="I17" s="5" t="s">
        <v>45</v>
      </c>
      <c r="J17" s="26" t="s">
        <v>46</v>
      </c>
      <c r="K17" s="26"/>
    </row>
    <row r="18" spans="1:11" ht="23.25" thickBot="1" x14ac:dyDescent="0.3">
      <c r="A18" s="22"/>
      <c r="B18" s="23" t="s">
        <v>49</v>
      </c>
      <c r="C18" s="24" t="s">
        <v>50</v>
      </c>
      <c r="D18" s="5"/>
      <c r="E18" s="26" t="s">
        <v>126</v>
      </c>
      <c r="F18" s="26"/>
      <c r="G18" s="27"/>
      <c r="H18" s="72">
        <v>30719042.559999999</v>
      </c>
      <c r="I18" s="5" t="s">
        <v>45</v>
      </c>
      <c r="J18" s="29" t="s">
        <v>46</v>
      </c>
      <c r="K18" s="26"/>
    </row>
    <row r="19" spans="1:11" ht="24" customHeight="1" thickBot="1" x14ac:dyDescent="0.3">
      <c r="A19" s="18">
        <v>3</v>
      </c>
      <c r="B19" s="158" t="s">
        <v>52</v>
      </c>
      <c r="C19" s="158"/>
      <c r="D19" s="30"/>
      <c r="E19" s="30"/>
      <c r="F19" s="30"/>
      <c r="G19" s="31"/>
      <c r="H19" s="30"/>
      <c r="I19" s="30"/>
      <c r="J19" s="19"/>
      <c r="K19" s="32"/>
    </row>
    <row r="20" spans="1:11" ht="23.25" thickBot="1" x14ac:dyDescent="0.3">
      <c r="A20" s="22"/>
      <c r="B20" s="23" t="s">
        <v>42</v>
      </c>
      <c r="C20" s="24" t="s">
        <v>43</v>
      </c>
      <c r="D20" s="6"/>
      <c r="E20" s="7" t="s">
        <v>53</v>
      </c>
      <c r="F20" s="7"/>
      <c r="G20" s="2"/>
      <c r="H20" s="71">
        <v>35090949.100000001</v>
      </c>
      <c r="I20" s="6" t="s">
        <v>45</v>
      </c>
      <c r="J20" s="7" t="s">
        <v>54</v>
      </c>
      <c r="K20" s="7"/>
    </row>
    <row r="21" spans="1:11" ht="23.25" thickBot="1" x14ac:dyDescent="0.3">
      <c r="A21" s="22"/>
      <c r="B21" s="23" t="s">
        <v>47</v>
      </c>
      <c r="C21" s="24" t="s">
        <v>5</v>
      </c>
      <c r="D21" s="5"/>
      <c r="E21" s="26" t="s">
        <v>55</v>
      </c>
      <c r="F21" s="26"/>
      <c r="G21" s="27"/>
      <c r="H21" s="72">
        <v>35090949.100000001</v>
      </c>
      <c r="I21" s="5" t="s">
        <v>45</v>
      </c>
      <c r="J21" s="26" t="s">
        <v>54</v>
      </c>
      <c r="K21" s="26"/>
    </row>
    <row r="22" spans="1:11" ht="23.25" thickBot="1" x14ac:dyDescent="0.3">
      <c r="A22" s="22"/>
      <c r="B22" s="23" t="s">
        <v>49</v>
      </c>
      <c r="C22" s="24" t="s">
        <v>50</v>
      </c>
      <c r="D22" s="5"/>
      <c r="E22" s="26" t="s">
        <v>126</v>
      </c>
      <c r="F22" s="26"/>
      <c r="G22" s="27"/>
      <c r="H22" s="72">
        <v>35090949.100000001</v>
      </c>
      <c r="I22" s="5" t="s">
        <v>45</v>
      </c>
      <c r="J22" s="29" t="s">
        <v>54</v>
      </c>
      <c r="K22" s="26"/>
    </row>
    <row r="23" spans="1:11" ht="25.5" customHeight="1" thickBot="1" x14ac:dyDescent="0.3">
      <c r="A23" s="18">
        <v>4</v>
      </c>
      <c r="B23" s="192" t="s">
        <v>56</v>
      </c>
      <c r="C23" s="192"/>
      <c r="D23" s="74" t="s">
        <v>119</v>
      </c>
      <c r="E23" s="30"/>
      <c r="F23" s="30"/>
      <c r="G23" s="31"/>
      <c r="H23" s="30"/>
      <c r="I23" s="30"/>
      <c r="J23" s="19"/>
      <c r="K23" s="32"/>
    </row>
    <row r="24" spans="1:11" ht="23.25" thickBot="1" x14ac:dyDescent="0.3">
      <c r="A24" s="33"/>
      <c r="B24" s="34" t="s">
        <v>42</v>
      </c>
      <c r="C24" s="35" t="s">
        <v>57</v>
      </c>
      <c r="D24" s="19"/>
      <c r="E24" s="19"/>
      <c r="F24" s="19"/>
      <c r="G24" s="20"/>
      <c r="H24" s="19"/>
      <c r="I24" s="19"/>
      <c r="J24" s="19"/>
      <c r="K24" s="21"/>
    </row>
    <row r="25" spans="1:11" ht="23.25" thickBot="1" x14ac:dyDescent="0.3">
      <c r="A25" s="22"/>
      <c r="B25" s="23"/>
      <c r="C25" s="36" t="s">
        <v>58</v>
      </c>
      <c r="D25" s="6" t="s">
        <v>119</v>
      </c>
      <c r="E25" s="7" t="s">
        <v>124</v>
      </c>
      <c r="F25" s="7"/>
      <c r="G25" s="2"/>
      <c r="H25" s="25"/>
      <c r="I25" s="6" t="s">
        <v>45</v>
      </c>
      <c r="J25" s="7" t="s">
        <v>59</v>
      </c>
      <c r="K25" s="7"/>
    </row>
    <row r="26" spans="1:11" ht="23.25" thickBot="1" x14ac:dyDescent="0.3">
      <c r="A26" s="22"/>
      <c r="B26" s="23"/>
      <c r="C26" s="36" t="s">
        <v>60</v>
      </c>
      <c r="D26" s="5"/>
      <c r="E26" s="26" t="s">
        <v>123</v>
      </c>
      <c r="F26" s="26"/>
      <c r="G26" s="27"/>
      <c r="H26" s="28"/>
      <c r="I26" s="5" t="s">
        <v>45</v>
      </c>
      <c r="J26" s="26" t="s">
        <v>59</v>
      </c>
      <c r="K26" s="26"/>
    </row>
    <row r="27" spans="1:11" ht="57" thickBot="1" x14ac:dyDescent="0.3">
      <c r="A27" s="37"/>
      <c r="B27" s="23" t="s">
        <v>47</v>
      </c>
      <c r="C27" s="24" t="s">
        <v>61</v>
      </c>
      <c r="D27" s="38"/>
      <c r="E27" s="26" t="s">
        <v>62</v>
      </c>
      <c r="F27" s="39"/>
      <c r="G27" s="27"/>
      <c r="H27" s="28"/>
      <c r="I27" s="5" t="s">
        <v>45</v>
      </c>
      <c r="J27" s="26" t="s">
        <v>59</v>
      </c>
      <c r="K27" s="26"/>
    </row>
    <row r="28" spans="1:11" ht="23.25" thickBot="1" x14ac:dyDescent="0.3">
      <c r="A28" s="37"/>
      <c r="B28" s="23" t="s">
        <v>49</v>
      </c>
      <c r="C28" s="24" t="s">
        <v>63</v>
      </c>
      <c r="D28" s="40"/>
      <c r="E28" s="29" t="s">
        <v>64</v>
      </c>
      <c r="F28" s="32"/>
      <c r="G28" s="41"/>
      <c r="H28" s="42"/>
      <c r="I28" s="43" t="s">
        <v>45</v>
      </c>
      <c r="J28" s="29" t="s">
        <v>59</v>
      </c>
      <c r="K28" s="29"/>
    </row>
    <row r="29" spans="1:11" ht="45.75" thickBot="1" x14ac:dyDescent="0.3">
      <c r="A29" s="37"/>
      <c r="B29" s="23" t="s">
        <v>65</v>
      </c>
      <c r="C29" s="24" t="s">
        <v>66</v>
      </c>
      <c r="D29" s="44"/>
      <c r="E29" s="8" t="s">
        <v>62</v>
      </c>
      <c r="F29" s="21"/>
      <c r="G29" s="3"/>
      <c r="H29" s="45"/>
      <c r="I29" s="46" t="s">
        <v>45</v>
      </c>
      <c r="J29" s="8" t="s">
        <v>59</v>
      </c>
      <c r="K29" s="8"/>
    </row>
    <row r="30" spans="1:11" ht="15.75" thickBot="1" x14ac:dyDescent="0.3">
      <c r="A30" s="47">
        <v>5</v>
      </c>
      <c r="B30" s="192" t="s">
        <v>67</v>
      </c>
      <c r="C30" s="192"/>
      <c r="D30" s="30"/>
      <c r="E30" s="30"/>
      <c r="F30" s="30"/>
      <c r="G30" s="31"/>
      <c r="H30" s="30"/>
      <c r="I30" s="30"/>
      <c r="J30" s="30"/>
      <c r="K30" s="32"/>
    </row>
    <row r="31" spans="1:11" ht="23.25" thickBot="1" x14ac:dyDescent="0.3">
      <c r="A31" s="22"/>
      <c r="B31" s="23" t="s">
        <v>68</v>
      </c>
      <c r="C31" s="24" t="s">
        <v>69</v>
      </c>
      <c r="D31" s="6"/>
      <c r="E31" s="7" t="s">
        <v>125</v>
      </c>
      <c r="F31" s="7"/>
      <c r="G31" s="2"/>
      <c r="H31" s="71">
        <v>92487676.920000002</v>
      </c>
      <c r="I31" s="6" t="s">
        <v>45</v>
      </c>
      <c r="J31" s="7" t="s">
        <v>70</v>
      </c>
      <c r="K31" s="7"/>
    </row>
    <row r="32" spans="1:11" ht="34.5" thickBot="1" x14ac:dyDescent="0.3">
      <c r="A32" s="22"/>
      <c r="B32" s="23" t="s">
        <v>71</v>
      </c>
      <c r="C32" s="24" t="s">
        <v>50</v>
      </c>
      <c r="D32" s="5"/>
      <c r="E32" s="26" t="s">
        <v>125</v>
      </c>
      <c r="F32" s="26"/>
      <c r="G32" s="27"/>
      <c r="H32" s="72">
        <v>75314765.790000007</v>
      </c>
      <c r="I32" s="5" t="s">
        <v>45</v>
      </c>
      <c r="J32" s="29" t="s">
        <v>72</v>
      </c>
      <c r="K32" s="26"/>
    </row>
    <row r="33" spans="1:11" ht="33" customHeight="1" thickBot="1" x14ac:dyDescent="0.3">
      <c r="A33" s="18">
        <v>6</v>
      </c>
      <c r="B33" s="192" t="s">
        <v>73</v>
      </c>
      <c r="C33" s="192"/>
      <c r="D33" s="74" t="s">
        <v>119</v>
      </c>
      <c r="E33" s="30"/>
      <c r="F33" s="30"/>
      <c r="G33" s="31"/>
      <c r="H33" s="30"/>
      <c r="I33" s="30"/>
      <c r="J33" s="19"/>
      <c r="K33" s="32"/>
    </row>
    <row r="34" spans="1:11" ht="23.25" thickBot="1" x14ac:dyDescent="0.3">
      <c r="A34" s="22"/>
      <c r="B34" s="23" t="s">
        <v>68</v>
      </c>
      <c r="C34" s="24" t="s">
        <v>69</v>
      </c>
      <c r="D34" s="6"/>
      <c r="E34" s="7" t="s">
        <v>74</v>
      </c>
      <c r="F34" s="7"/>
      <c r="G34" s="2"/>
      <c r="H34" s="25"/>
      <c r="I34" s="6" t="s">
        <v>45</v>
      </c>
      <c r="J34" s="8" t="s">
        <v>75</v>
      </c>
      <c r="K34" s="7"/>
    </row>
    <row r="35" spans="1:11" ht="26.25" customHeight="1" thickBot="1" x14ac:dyDescent="0.3">
      <c r="A35" s="18">
        <v>7</v>
      </c>
      <c r="B35" s="192" t="s">
        <v>76</v>
      </c>
      <c r="C35" s="192"/>
      <c r="D35" s="30"/>
      <c r="E35" s="30"/>
      <c r="F35" s="30"/>
      <c r="G35" s="31"/>
      <c r="H35" s="30"/>
      <c r="I35" s="30"/>
      <c r="J35" s="19"/>
      <c r="K35" s="32"/>
    </row>
    <row r="36" spans="1:11" ht="34.5" thickBot="1" x14ac:dyDescent="0.3">
      <c r="A36" s="22"/>
      <c r="B36" s="23" t="s">
        <v>68</v>
      </c>
      <c r="C36" s="24" t="s">
        <v>43</v>
      </c>
      <c r="D36" s="46"/>
      <c r="E36" s="8" t="s">
        <v>77</v>
      </c>
      <c r="F36" s="8"/>
      <c r="G36" s="3"/>
      <c r="H36" s="71">
        <v>18046140.359999999</v>
      </c>
      <c r="I36" s="46" t="s">
        <v>45</v>
      </c>
      <c r="J36" s="7" t="s">
        <v>78</v>
      </c>
      <c r="K36" s="7"/>
    </row>
    <row r="37" spans="1:11" ht="23.25" thickBot="1" x14ac:dyDescent="0.3">
      <c r="A37" s="22"/>
      <c r="B37" s="23" t="s">
        <v>71</v>
      </c>
      <c r="C37" s="24" t="s">
        <v>5</v>
      </c>
      <c r="D37" s="6"/>
      <c r="E37" s="7" t="s">
        <v>124</v>
      </c>
      <c r="F37" s="7"/>
      <c r="G37" s="2"/>
      <c r="H37" s="72">
        <v>19631392.489999998</v>
      </c>
      <c r="I37" s="6" t="s">
        <v>45</v>
      </c>
      <c r="J37" s="26" t="s">
        <v>78</v>
      </c>
      <c r="K37" s="26"/>
    </row>
    <row r="38" spans="1:11" ht="23.25" thickBot="1" x14ac:dyDescent="0.3">
      <c r="A38" s="22"/>
      <c r="B38" s="23" t="s">
        <v>49</v>
      </c>
      <c r="C38" s="24" t="s">
        <v>50</v>
      </c>
      <c r="D38" s="43"/>
      <c r="E38" s="29" t="s">
        <v>123</v>
      </c>
      <c r="F38" s="29"/>
      <c r="G38" s="41"/>
      <c r="H38" s="73">
        <v>19631392.489999998</v>
      </c>
      <c r="I38" s="29" t="s">
        <v>45</v>
      </c>
      <c r="J38" s="29" t="s">
        <v>78</v>
      </c>
      <c r="K38" s="29"/>
    </row>
    <row r="39" spans="1:11" ht="15.75" thickBot="1" x14ac:dyDescent="0.3">
      <c r="A39" s="190" t="s">
        <v>79</v>
      </c>
      <c r="B39" s="191"/>
      <c r="C39" s="191"/>
      <c r="D39" s="191"/>
      <c r="E39" s="191"/>
      <c r="F39" s="191"/>
      <c r="G39" s="191"/>
      <c r="H39" s="16"/>
      <c r="I39" s="16"/>
      <c r="J39" s="16"/>
      <c r="K39" s="17"/>
    </row>
    <row r="40" spans="1:11" ht="27" customHeight="1" thickBot="1" x14ac:dyDescent="0.3">
      <c r="A40" s="18">
        <v>1</v>
      </c>
      <c r="B40" s="192" t="s">
        <v>44</v>
      </c>
      <c r="C40" s="192"/>
      <c r="D40" s="19"/>
      <c r="E40" s="20"/>
      <c r="F40" s="19"/>
      <c r="G40" s="20"/>
      <c r="H40" s="19"/>
      <c r="I40" s="19"/>
      <c r="J40" s="19"/>
      <c r="K40" s="21"/>
    </row>
    <row r="41" spans="1:11" ht="45.75" thickBot="1" x14ac:dyDescent="0.3">
      <c r="A41" s="37"/>
      <c r="B41" s="48" t="s">
        <v>42</v>
      </c>
      <c r="C41" s="24" t="s">
        <v>132</v>
      </c>
      <c r="D41" s="46"/>
      <c r="E41" s="8" t="s">
        <v>44</v>
      </c>
      <c r="F41" s="8"/>
      <c r="G41" s="3"/>
      <c r="H41" s="49"/>
      <c r="I41" s="50"/>
      <c r="J41" s="7" t="s">
        <v>80</v>
      </c>
      <c r="K41" s="7"/>
    </row>
    <row r="42" spans="1:11" ht="57" thickBot="1" x14ac:dyDescent="0.3">
      <c r="A42" s="37"/>
      <c r="B42" s="48" t="s">
        <v>47</v>
      </c>
      <c r="C42" s="24" t="s">
        <v>133</v>
      </c>
      <c r="D42" s="46"/>
      <c r="E42" s="8" t="s">
        <v>120</v>
      </c>
      <c r="F42" s="8"/>
      <c r="G42" s="3"/>
      <c r="H42" s="51"/>
      <c r="I42" s="38"/>
      <c r="J42" s="26" t="s">
        <v>80</v>
      </c>
      <c r="K42" s="26"/>
    </row>
    <row r="43" spans="1:11" ht="45.75" thickBot="1" x14ac:dyDescent="0.3">
      <c r="A43" s="37"/>
      <c r="B43" s="48" t="s">
        <v>49</v>
      </c>
      <c r="C43" s="24" t="s">
        <v>134</v>
      </c>
      <c r="D43" s="46"/>
      <c r="E43" s="8" t="s">
        <v>44</v>
      </c>
      <c r="F43" s="8"/>
      <c r="G43" s="3"/>
      <c r="H43" s="51"/>
      <c r="I43" s="38"/>
      <c r="J43" s="26" t="s">
        <v>80</v>
      </c>
      <c r="K43" s="26"/>
    </row>
    <row r="44" spans="1:11" ht="57" thickBot="1" x14ac:dyDescent="0.3">
      <c r="A44" s="37"/>
      <c r="B44" s="48" t="s">
        <v>65</v>
      </c>
      <c r="C44" s="24" t="s">
        <v>135</v>
      </c>
      <c r="D44" s="46"/>
      <c r="E44" s="8" t="s">
        <v>121</v>
      </c>
      <c r="F44" s="8"/>
      <c r="G44" s="3"/>
      <c r="H44" s="51"/>
      <c r="I44" s="38"/>
      <c r="J44" s="26" t="s">
        <v>80</v>
      </c>
      <c r="K44" s="26"/>
    </row>
    <row r="45" spans="1:11" ht="34.5" thickBot="1" x14ac:dyDescent="0.3">
      <c r="A45" s="37"/>
      <c r="B45" s="48" t="s">
        <v>81</v>
      </c>
      <c r="C45" s="24" t="s">
        <v>136</v>
      </c>
      <c r="D45" s="46" t="s">
        <v>119</v>
      </c>
      <c r="E45" s="8" t="s">
        <v>122</v>
      </c>
      <c r="F45" s="8"/>
      <c r="G45" s="3"/>
      <c r="H45" s="51"/>
      <c r="I45" s="38"/>
      <c r="J45" s="29" t="s">
        <v>80</v>
      </c>
      <c r="K45" s="26"/>
    </row>
    <row r="46" spans="1:11" ht="30.75" customHeight="1" thickBot="1" x14ac:dyDescent="0.3">
      <c r="A46" s="18">
        <v>2</v>
      </c>
      <c r="B46" s="192" t="s">
        <v>82</v>
      </c>
      <c r="C46" s="192"/>
      <c r="D46" s="19"/>
      <c r="E46" s="20"/>
      <c r="F46" s="19"/>
      <c r="G46" s="20"/>
      <c r="H46" s="30"/>
      <c r="I46" s="30"/>
      <c r="J46" s="19"/>
      <c r="K46" s="32"/>
    </row>
    <row r="47" spans="1:11" ht="45.75" thickBot="1" x14ac:dyDescent="0.3">
      <c r="A47" s="37"/>
      <c r="B47" s="48" t="s">
        <v>42</v>
      </c>
      <c r="C47" s="24" t="s">
        <v>128</v>
      </c>
      <c r="D47" s="46" t="s">
        <v>119</v>
      </c>
      <c r="E47" s="8" t="s">
        <v>83</v>
      </c>
      <c r="F47" s="8"/>
      <c r="G47" s="3"/>
      <c r="H47" s="49"/>
      <c r="I47" s="50"/>
      <c r="J47" s="7" t="s">
        <v>46</v>
      </c>
      <c r="K47" s="7"/>
    </row>
    <row r="48" spans="1:11" ht="45.75" thickBot="1" x14ac:dyDescent="0.3">
      <c r="A48" s="37"/>
      <c r="B48" s="48" t="s">
        <v>47</v>
      </c>
      <c r="C48" s="24" t="s">
        <v>129</v>
      </c>
      <c r="D48" s="46" t="s">
        <v>119</v>
      </c>
      <c r="E48" s="8" t="s">
        <v>83</v>
      </c>
      <c r="F48" s="8"/>
      <c r="G48" s="3"/>
      <c r="H48" s="51"/>
      <c r="I48" s="38"/>
      <c r="J48" s="26" t="s">
        <v>46</v>
      </c>
      <c r="K48" s="26"/>
    </row>
    <row r="49" spans="1:11" ht="45.75" thickBot="1" x14ac:dyDescent="0.3">
      <c r="A49" s="37"/>
      <c r="B49" s="48" t="s">
        <v>49</v>
      </c>
      <c r="C49" s="24" t="s">
        <v>130</v>
      </c>
      <c r="D49" s="46" t="s">
        <v>119</v>
      </c>
      <c r="E49" s="8" t="s">
        <v>83</v>
      </c>
      <c r="F49" s="8"/>
      <c r="G49" s="3"/>
      <c r="H49" s="30"/>
      <c r="I49" s="40"/>
      <c r="J49" s="29" t="s">
        <v>46</v>
      </c>
      <c r="K49" s="29"/>
    </row>
    <row r="50" spans="1:11" ht="45.75" thickBot="1" x14ac:dyDescent="0.3">
      <c r="A50" s="37"/>
      <c r="B50" s="48" t="s">
        <v>65</v>
      </c>
      <c r="C50" s="24" t="s">
        <v>131</v>
      </c>
      <c r="D50" s="46" t="s">
        <v>119</v>
      </c>
      <c r="E50" s="8" t="s">
        <v>84</v>
      </c>
      <c r="F50" s="8"/>
      <c r="G50" s="3"/>
      <c r="H50" s="19"/>
      <c r="I50" s="44"/>
      <c r="J50" s="8" t="s">
        <v>46</v>
      </c>
      <c r="K50" s="8"/>
    </row>
    <row r="51" spans="1:11" ht="15.75" thickBot="1" x14ac:dyDescent="0.3">
      <c r="A51" s="47">
        <v>3</v>
      </c>
      <c r="B51" s="192" t="s">
        <v>85</v>
      </c>
      <c r="C51" s="192"/>
      <c r="D51" s="30"/>
      <c r="E51" s="31"/>
      <c r="F51" s="30"/>
      <c r="G51" s="31"/>
      <c r="H51" s="30"/>
      <c r="I51" s="30"/>
      <c r="J51" s="30"/>
      <c r="K51" s="32"/>
    </row>
    <row r="52" spans="1:11" ht="23.25" thickBot="1" x14ac:dyDescent="0.3">
      <c r="A52" s="37"/>
      <c r="B52" s="48" t="s">
        <v>68</v>
      </c>
      <c r="C52" s="24" t="s">
        <v>86</v>
      </c>
      <c r="D52" s="46"/>
      <c r="E52" s="8" t="s">
        <v>87</v>
      </c>
      <c r="F52" s="8"/>
      <c r="G52" s="3"/>
      <c r="H52" s="49"/>
      <c r="I52" s="50"/>
      <c r="J52" s="7" t="s">
        <v>70</v>
      </c>
      <c r="K52" s="7"/>
    </row>
    <row r="53" spans="1:11" ht="34.5" thickBot="1" x14ac:dyDescent="0.3">
      <c r="A53" s="37"/>
      <c r="B53" s="48" t="s">
        <v>71</v>
      </c>
      <c r="C53" s="24" t="s">
        <v>88</v>
      </c>
      <c r="D53" s="46"/>
      <c r="E53" s="8" t="s">
        <v>87</v>
      </c>
      <c r="F53" s="8"/>
      <c r="G53" s="3"/>
      <c r="H53" s="30"/>
      <c r="I53" s="40"/>
      <c r="J53" s="29" t="s">
        <v>70</v>
      </c>
      <c r="K53" s="29"/>
    </row>
    <row r="54" spans="1:11" ht="15.75" thickBot="1" x14ac:dyDescent="0.3">
      <c r="A54" s="52"/>
      <c r="B54" s="53"/>
      <c r="C54" s="53"/>
      <c r="D54" s="53"/>
      <c r="E54" s="53"/>
      <c r="F54" s="53"/>
      <c r="G54" s="53"/>
      <c r="H54" s="53"/>
      <c r="I54" s="53"/>
      <c r="J54" s="53"/>
      <c r="K54" s="4"/>
    </row>
    <row r="55" spans="1:11" ht="15.75" thickBot="1" x14ac:dyDescent="0.3">
      <c r="A55" s="188" t="s">
        <v>89</v>
      </c>
      <c r="B55" s="189"/>
      <c r="C55" s="189"/>
      <c r="D55" s="189"/>
      <c r="E55" s="189"/>
      <c r="F55" s="189"/>
      <c r="G55" s="189"/>
      <c r="H55" s="54"/>
      <c r="I55" s="54"/>
      <c r="J55" s="54"/>
      <c r="K55" s="55"/>
    </row>
    <row r="56" spans="1:11" ht="15.75" thickBot="1" x14ac:dyDescent="0.3">
      <c r="A56" s="190" t="s">
        <v>40</v>
      </c>
      <c r="B56" s="191"/>
      <c r="C56" s="191"/>
      <c r="D56" s="191"/>
      <c r="E56" s="191"/>
      <c r="F56" s="191"/>
      <c r="G56" s="191"/>
      <c r="H56" s="16"/>
      <c r="I56" s="16"/>
      <c r="J56" s="16"/>
      <c r="K56" s="17"/>
    </row>
    <row r="57" spans="1:11" ht="24" customHeight="1" thickBot="1" x14ac:dyDescent="0.3">
      <c r="A57" s="18">
        <v>1</v>
      </c>
      <c r="B57" s="192" t="s">
        <v>90</v>
      </c>
      <c r="C57" s="192"/>
      <c r="D57" s="19"/>
      <c r="E57" s="20"/>
      <c r="F57" s="19"/>
      <c r="G57" s="20"/>
      <c r="H57" s="19"/>
      <c r="I57" s="19"/>
      <c r="J57" s="19"/>
      <c r="K57" s="21"/>
    </row>
    <row r="58" spans="1:11" ht="23.25" thickBot="1" x14ac:dyDescent="0.3">
      <c r="A58" s="22"/>
      <c r="B58" s="23" t="s">
        <v>42</v>
      </c>
      <c r="C58" s="24" t="s">
        <v>137</v>
      </c>
      <c r="D58" s="6"/>
      <c r="E58" s="7" t="s">
        <v>127</v>
      </c>
      <c r="F58" s="7"/>
      <c r="G58" s="2"/>
      <c r="H58" s="25">
        <v>0</v>
      </c>
      <c r="I58" s="6" t="s">
        <v>45</v>
      </c>
      <c r="J58" s="7" t="s">
        <v>91</v>
      </c>
      <c r="K58" s="7"/>
    </row>
    <row r="59" spans="1:11" ht="34.5" thickBot="1" x14ac:dyDescent="0.3">
      <c r="A59" s="22"/>
      <c r="B59" s="23" t="s">
        <v>47</v>
      </c>
      <c r="C59" s="24" t="s">
        <v>92</v>
      </c>
      <c r="D59" s="5" t="s">
        <v>119</v>
      </c>
      <c r="E59" s="26" t="s">
        <v>93</v>
      </c>
      <c r="F59" s="26"/>
      <c r="G59" s="27"/>
      <c r="H59" s="28"/>
      <c r="I59" s="5" t="s">
        <v>45</v>
      </c>
      <c r="J59" s="26" t="s">
        <v>91</v>
      </c>
      <c r="K59" s="26"/>
    </row>
    <row r="60" spans="1:11" ht="34.5" thickBot="1" x14ac:dyDescent="0.3">
      <c r="A60" s="22"/>
      <c r="B60" s="23" t="s">
        <v>49</v>
      </c>
      <c r="C60" s="24" t="s">
        <v>94</v>
      </c>
      <c r="D60" s="5" t="s">
        <v>119</v>
      </c>
      <c r="E60" s="26" t="s">
        <v>93</v>
      </c>
      <c r="F60" s="26"/>
      <c r="G60" s="27"/>
      <c r="H60" s="28"/>
      <c r="I60" s="5" t="s">
        <v>45</v>
      </c>
      <c r="J60" s="26" t="s">
        <v>91</v>
      </c>
      <c r="K60" s="26"/>
    </row>
    <row r="61" spans="1:11" ht="34.5" thickBot="1" x14ac:dyDescent="0.3">
      <c r="A61" s="22"/>
      <c r="B61" s="23" t="s">
        <v>65</v>
      </c>
      <c r="C61" s="24" t="s">
        <v>95</v>
      </c>
      <c r="D61" s="5" t="s">
        <v>119</v>
      </c>
      <c r="E61" s="26" t="s">
        <v>93</v>
      </c>
      <c r="F61" s="26"/>
      <c r="G61" s="27"/>
      <c r="H61" s="28"/>
      <c r="I61" s="5" t="s">
        <v>45</v>
      </c>
      <c r="J61" s="26" t="s">
        <v>91</v>
      </c>
      <c r="K61" s="26"/>
    </row>
    <row r="62" spans="1:11" ht="45.75" thickBot="1" x14ac:dyDescent="0.3">
      <c r="A62" s="22"/>
      <c r="B62" s="23" t="s">
        <v>81</v>
      </c>
      <c r="C62" s="24" t="s">
        <v>96</v>
      </c>
      <c r="D62" s="5" t="s">
        <v>119</v>
      </c>
      <c r="E62" s="29"/>
      <c r="F62" s="29"/>
      <c r="G62" s="41"/>
      <c r="H62" s="42"/>
      <c r="I62" s="43" t="s">
        <v>45</v>
      </c>
      <c r="J62" s="29" t="s">
        <v>97</v>
      </c>
      <c r="K62" s="29"/>
    </row>
    <row r="63" spans="1:11" ht="15.75" thickBot="1" x14ac:dyDescent="0.3">
      <c r="A63" s="190" t="s">
        <v>79</v>
      </c>
      <c r="B63" s="191"/>
      <c r="C63" s="191"/>
      <c r="D63" s="191"/>
      <c r="E63" s="191"/>
      <c r="F63" s="191"/>
      <c r="G63" s="191"/>
      <c r="H63" s="16"/>
      <c r="I63" s="16"/>
      <c r="J63" s="16"/>
      <c r="K63" s="17"/>
    </row>
    <row r="64" spans="1:11" ht="33" customHeight="1" thickBot="1" x14ac:dyDescent="0.3">
      <c r="A64" s="22">
        <v>1</v>
      </c>
      <c r="B64" s="195" t="s">
        <v>98</v>
      </c>
      <c r="C64" s="196"/>
      <c r="D64" s="7" t="s">
        <v>119</v>
      </c>
      <c r="E64" s="7" t="s">
        <v>99</v>
      </c>
      <c r="F64" s="7"/>
      <c r="G64" s="2"/>
      <c r="H64" s="49"/>
      <c r="I64" s="50"/>
      <c r="J64" s="7" t="s">
        <v>100</v>
      </c>
      <c r="K64" s="7"/>
    </row>
    <row r="65" spans="1:11" ht="44.25" customHeight="1" thickBot="1" x14ac:dyDescent="0.3">
      <c r="A65" s="22">
        <v>2</v>
      </c>
      <c r="B65" s="195" t="s">
        <v>101</v>
      </c>
      <c r="C65" s="196"/>
      <c r="D65" s="26" t="s">
        <v>119</v>
      </c>
      <c r="E65" s="26" t="s">
        <v>99</v>
      </c>
      <c r="F65" s="26"/>
      <c r="G65" s="27"/>
      <c r="H65" s="51"/>
      <c r="I65" s="38"/>
      <c r="J65" s="26" t="s">
        <v>100</v>
      </c>
      <c r="K65" s="26"/>
    </row>
    <row r="66" spans="1:11" ht="45.75" thickBot="1" x14ac:dyDescent="0.3">
      <c r="A66" s="22">
        <v>3</v>
      </c>
      <c r="B66" s="195" t="s">
        <v>102</v>
      </c>
      <c r="C66" s="196"/>
      <c r="D66" s="29" t="s">
        <v>119</v>
      </c>
      <c r="E66" s="29" t="s">
        <v>99</v>
      </c>
      <c r="F66" s="29"/>
      <c r="G66" s="41"/>
      <c r="H66" s="30"/>
      <c r="I66" s="40"/>
      <c r="J66" s="29" t="s">
        <v>103</v>
      </c>
      <c r="K66" s="29"/>
    </row>
    <row r="67" spans="1:11" ht="15.75" thickBot="1" x14ac:dyDescent="0.3">
      <c r="A67" s="188" t="s">
        <v>104</v>
      </c>
      <c r="B67" s="189"/>
      <c r="C67" s="189"/>
      <c r="D67" s="189"/>
      <c r="E67" s="189"/>
      <c r="F67" s="189"/>
      <c r="G67" s="197"/>
      <c r="H67" s="56"/>
      <c r="I67" s="56"/>
      <c r="J67" s="56"/>
      <c r="K67" s="56"/>
    </row>
    <row r="68" spans="1:11" ht="15.75" thickBot="1" x14ac:dyDescent="0.3">
      <c r="A68" s="198" t="s">
        <v>40</v>
      </c>
      <c r="B68" s="199"/>
      <c r="C68" s="199"/>
      <c r="D68" s="199"/>
      <c r="E68" s="199"/>
      <c r="F68" s="199"/>
      <c r="G68" s="199"/>
      <c r="H68" s="199"/>
      <c r="I68" s="199"/>
      <c r="J68" s="199"/>
      <c r="K68" s="200"/>
    </row>
    <row r="69" spans="1:11" ht="15.75" thickBot="1" x14ac:dyDescent="0.3">
      <c r="A69" s="18">
        <v>1</v>
      </c>
      <c r="B69" s="192" t="s">
        <v>105</v>
      </c>
      <c r="C69" s="192"/>
      <c r="D69" s="19"/>
      <c r="E69" s="20"/>
      <c r="F69" s="19"/>
      <c r="G69" s="20"/>
      <c r="H69" s="19"/>
      <c r="I69" s="19"/>
      <c r="J69" s="19"/>
      <c r="K69" s="21"/>
    </row>
    <row r="70" spans="1:11" ht="23.25" thickBot="1" x14ac:dyDescent="0.3">
      <c r="A70" s="22"/>
      <c r="B70" s="23" t="s">
        <v>42</v>
      </c>
      <c r="C70" s="57" t="s">
        <v>106</v>
      </c>
      <c r="D70" s="8" t="s">
        <v>119</v>
      </c>
      <c r="E70" s="8"/>
      <c r="F70" s="8"/>
      <c r="G70" s="3"/>
      <c r="H70" s="8"/>
      <c r="I70" s="8" t="s">
        <v>45</v>
      </c>
      <c r="J70" s="8" t="s">
        <v>107</v>
      </c>
      <c r="K70" s="8"/>
    </row>
    <row r="71" spans="1:11" ht="23.25" thickBot="1" x14ac:dyDescent="0.3">
      <c r="A71" s="22"/>
      <c r="B71" s="23" t="s">
        <v>47</v>
      </c>
      <c r="C71" s="57" t="s">
        <v>108</v>
      </c>
      <c r="D71" s="8" t="s">
        <v>119</v>
      </c>
      <c r="E71" s="8"/>
      <c r="F71" s="8"/>
      <c r="G71" s="3"/>
      <c r="H71" s="8"/>
      <c r="I71" s="8" t="s">
        <v>45</v>
      </c>
      <c r="J71" s="8" t="s">
        <v>107</v>
      </c>
      <c r="K71" s="8"/>
    </row>
    <row r="73" spans="1:11" x14ac:dyDescent="0.25">
      <c r="C73" s="193" t="s">
        <v>114</v>
      </c>
      <c r="D73" s="193"/>
      <c r="E73" s="68"/>
      <c r="H73" s="70"/>
      <c r="I73" s="69" t="s">
        <v>116</v>
      </c>
      <c r="J73" s="70"/>
    </row>
    <row r="74" spans="1:11" x14ac:dyDescent="0.25">
      <c r="C74" s="194" t="s">
        <v>115</v>
      </c>
      <c r="D74" s="194"/>
      <c r="E74" s="67"/>
      <c r="I74" s="67" t="s">
        <v>117</v>
      </c>
    </row>
    <row r="77" spans="1:11" x14ac:dyDescent="0.25">
      <c r="A77" s="65" t="s">
        <v>109</v>
      </c>
    </row>
    <row r="78" spans="1:11" ht="9.75" customHeight="1" x14ac:dyDescent="0.25"/>
    <row r="79" spans="1:11" ht="31.5" customHeight="1" x14ac:dyDescent="0.25">
      <c r="A79" s="98" t="s">
        <v>110</v>
      </c>
      <c r="B79" s="98"/>
      <c r="C79" s="98"/>
      <c r="D79" s="98"/>
      <c r="E79" s="98"/>
      <c r="F79" s="98"/>
      <c r="G79" s="98"/>
      <c r="H79" s="98"/>
      <c r="I79" s="98"/>
      <c r="J79" s="98"/>
      <c r="K79" s="98"/>
    </row>
  </sheetData>
  <mergeCells count="38">
    <mergeCell ref="C73:D73"/>
    <mergeCell ref="C74:D74"/>
    <mergeCell ref="B69:C69"/>
    <mergeCell ref="A63:G63"/>
    <mergeCell ref="B64:C64"/>
    <mergeCell ref="B65:C65"/>
    <mergeCell ref="B66:C66"/>
    <mergeCell ref="A67:G67"/>
    <mergeCell ref="A68:K68"/>
    <mergeCell ref="B11:C11"/>
    <mergeCell ref="B57:C57"/>
    <mergeCell ref="B19:C19"/>
    <mergeCell ref="B23:C23"/>
    <mergeCell ref="B30:C30"/>
    <mergeCell ref="B33:C33"/>
    <mergeCell ref="B35:C35"/>
    <mergeCell ref="A39:G39"/>
    <mergeCell ref="B40:C40"/>
    <mergeCell ref="B46:C46"/>
    <mergeCell ref="B51:C51"/>
    <mergeCell ref="A55:G55"/>
    <mergeCell ref="A56:G56"/>
    <mergeCell ref="A79:K79"/>
    <mergeCell ref="B15:C15"/>
    <mergeCell ref="A1:K1"/>
    <mergeCell ref="A2:K2"/>
    <mergeCell ref="A3:K3"/>
    <mergeCell ref="A4:K4"/>
    <mergeCell ref="A5:K5"/>
    <mergeCell ref="A6:C8"/>
    <mergeCell ref="D6:G6"/>
    <mergeCell ref="H6:I6"/>
    <mergeCell ref="J6:J8"/>
    <mergeCell ref="K6:K8"/>
    <mergeCell ref="D7:E7"/>
    <mergeCell ref="F7:G7"/>
    <mergeCell ref="A9:G9"/>
    <mergeCell ref="A10:G10"/>
  </mergeCells>
  <pageMargins left="0.70866141732283472" right="0.70866141732283472" top="0.74803149606299213" bottom="0.74803149606299213" header="0.31496062992125984" footer="0.31496062992125984"/>
  <pageSetup scale="87" fitToHeight="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F-5 EAID</vt:lpstr>
      <vt:lpstr>F-6d EAEPED-CSPC</vt:lpstr>
      <vt:lpstr>ANEXO3 GuíaCumplimientoLDFE</vt:lpstr>
      <vt:lpstr>'ANEXO3 GuíaCumplimientoLDFE'!Títulos_a_imprimir</vt:lpstr>
      <vt:lpstr>'F-5 EAID'!Títulos_a_imprimir</vt:lpstr>
      <vt:lpstr>'F-6d EAEPED-CSPC'!Títulos_a_imprimir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dc:creator>
  <cp:lastModifiedBy>Contabilidad 1</cp:lastModifiedBy>
  <cp:lastPrinted>2024-07-16T17:04:15Z</cp:lastPrinted>
  <dcterms:created xsi:type="dcterms:W3CDTF">2016-10-13T16:57:53Z</dcterms:created>
  <dcterms:modified xsi:type="dcterms:W3CDTF">2025-07-23T21:37:25Z</dcterms:modified>
</cp:coreProperties>
</file>