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OS JULIO\CUENTAS PUBLICAS\2025\CUENTA PUBLICA 3ER TRIM 2025\LDF\"/>
    </mc:Choice>
  </mc:AlternateContent>
  <xr:revisionPtr revIDLastSave="0" documentId="8_{3AE73C4E-1B0A-4886-93CC-0E80BE022571}" xr6:coauthVersionLast="47" xr6:coauthVersionMax="47" xr10:uidLastSave="{00000000-0000-0000-0000-000000000000}"/>
  <bookViews>
    <workbookView xWindow="-15" yWindow="390" windowWidth="14355" windowHeight="14985" xr2:uid="{EF2B0A93-7921-4F5C-B916-16D2E8464228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G30" i="1"/>
  <c r="G29" i="1"/>
  <c r="F28" i="1"/>
  <c r="E28" i="1"/>
  <c r="G28" i="1" s="1"/>
  <c r="D28" i="1"/>
  <c r="C28" i="1"/>
  <c r="B28" i="1"/>
  <c r="G27" i="1"/>
  <c r="G26" i="1"/>
  <c r="G25" i="1"/>
  <c r="F24" i="1"/>
  <c r="F21" i="1" s="1"/>
  <c r="E24" i="1"/>
  <c r="E21" i="1" s="1"/>
  <c r="D24" i="1"/>
  <c r="G24" i="1" s="1"/>
  <c r="C24" i="1"/>
  <c r="C21" i="1" s="1"/>
  <c r="B24" i="1"/>
  <c r="B21" i="1" s="1"/>
  <c r="G23" i="1"/>
  <c r="G22" i="1"/>
  <c r="G19" i="1"/>
  <c r="G18" i="1"/>
  <c r="G17" i="1"/>
  <c r="G16" i="1"/>
  <c r="F16" i="1"/>
  <c r="E16" i="1"/>
  <c r="D16" i="1"/>
  <c r="C16" i="1"/>
  <c r="B16" i="1"/>
  <c r="G15" i="1"/>
  <c r="G14" i="1"/>
  <c r="G13" i="1"/>
  <c r="F12" i="1"/>
  <c r="E12" i="1"/>
  <c r="D12" i="1"/>
  <c r="G12" i="1" s="1"/>
  <c r="C12" i="1"/>
  <c r="B12" i="1"/>
  <c r="G11" i="1"/>
  <c r="F10" i="1"/>
  <c r="E10" i="1"/>
  <c r="D10" i="1"/>
  <c r="D9" i="1" s="1"/>
  <c r="C10" i="1"/>
  <c r="C9" i="1" s="1"/>
  <c r="C32" i="1" s="1"/>
  <c r="B10" i="1"/>
  <c r="B9" i="1" s="1"/>
  <c r="B32" i="1" s="1"/>
  <c r="F9" i="1"/>
  <c r="E9" i="1"/>
  <c r="E32" i="1" s="1"/>
  <c r="A5" i="1"/>
  <c r="F32" i="1" l="1"/>
  <c r="G9" i="1"/>
  <c r="G10" i="1"/>
  <c r="D21" i="1"/>
  <c r="G21" i="1" s="1"/>
  <c r="D32" i="1" l="1"/>
  <c r="G32" i="1" s="1"/>
</calcChain>
</file>

<file path=xl/sharedStrings.xml><?xml version="1.0" encoding="utf-8"?>
<sst xmlns="http://schemas.openxmlformats.org/spreadsheetml/2006/main" count="35" uniqueCount="25">
  <si>
    <t>ADMINISTRACION PORTUARIA INTEGRAL DE CAMPECHE, S.A. DE C.V.</t>
  </si>
  <si>
    <t>Formato 6d  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</si>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</sst>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name val="Arial"/>
      <family val="2"/>
    </font>
    <font>
      <sz val="11"/>
      <color theme="1"/>
      <name val="Calibri"/>
      <family val="2"/>
    </font>
    <font>
      <b/>
      <sz val="12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A6A6A6"/>
        <bgColor rgb="FF000000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0" xfId="0" applyFont="1"/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/>
    </xf>
    <xf numFmtId="164" fontId="5" fillId="3" borderId="14" xfId="1" applyNumberFormat="1" applyFont="1" applyFill="1" applyBorder="1" applyAlignment="1">
      <alignment horizontal="right" vertical="center" wrapText="1"/>
    </xf>
    <xf numFmtId="0" fontId="6" fillId="3" borderId="4" xfId="0" applyFont="1" applyFill="1" applyBorder="1" applyAlignment="1">
      <alignment horizontal="left" vertical="center" wrapText="1"/>
    </xf>
    <xf numFmtId="164" fontId="5" fillId="3" borderId="14" xfId="1" applyNumberFormat="1" applyFont="1" applyFill="1" applyBorder="1" applyAlignment="1">
      <alignment horizontal="center" vertical="center" wrapText="1"/>
    </xf>
    <xf numFmtId="164" fontId="5" fillId="3" borderId="5" xfId="1" applyNumberFormat="1" applyFont="1" applyFill="1" applyBorder="1" applyAlignment="1">
      <alignment horizontal="center" vertical="center" wrapText="1"/>
    </xf>
    <xf numFmtId="164" fontId="5" fillId="3" borderId="14" xfId="0" applyNumberFormat="1" applyFont="1" applyFill="1" applyBorder="1" applyAlignment="1">
      <alignment horizontal="center" vertic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164" fontId="6" fillId="3" borderId="14" xfId="0" applyNumberFormat="1" applyFont="1" applyFill="1" applyBorder="1" applyAlignment="1">
      <alignment horizontal="right" vertical="center" wrapText="1"/>
    </xf>
    <xf numFmtId="164" fontId="5" fillId="3" borderId="14" xfId="0" applyNumberFormat="1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left" vertical="center" wrapText="1"/>
    </xf>
    <xf numFmtId="164" fontId="5" fillId="3" borderId="13" xfId="0" applyNumberFormat="1" applyFont="1" applyFill="1" applyBorder="1" applyAlignment="1">
      <alignment horizontal="center" vertical="center" wrapText="1"/>
    </xf>
    <xf numFmtId="164" fontId="5" fillId="3" borderId="8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CUMENTOS%20JULIO\CUENTAS%20PUBLICAS\2025\CUENTA%20PUBLICA%203ER%20TRIM%202025\FORMATO%20DISCIPLINA%20FINANCIERA%20%20TERCER.%20TRIMESTRE%202025%20CP%20MARTHA.xlsx" TargetMode="External"/><Relationship Id="rId1" Type="http://schemas.openxmlformats.org/officeDocument/2006/relationships/externalLinkPath" Target="/DOCUMENTOS%20JULIO/CUENTAS%20PUBLICAS/2025/CUENTA%20PUBLICA%203ER%20TRIM%202025/FORMATO%20DISCIPLINA%20FINANCIERA%20%20TERCER.%20TRIMESTRE%202025%20CP%20MARTH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lancePresup.ENE A SEPT. 2025 "/>
      <sheetName val="F-5 EAID"/>
      <sheetName val="F-5 EAID "/>
      <sheetName val="F-6a  EAEPED-COG"/>
      <sheetName val="F-6b EAEPED-CA"/>
      <sheetName val="F-6d EAEPED-CSPC"/>
      <sheetName val="F-6C EAEPED-CF"/>
      <sheetName val="COG CUENTA PUBLICA  3er T. 2025"/>
      <sheetName val="ANEXO3 GuíaCumplimientoLDFE"/>
    </sheetNames>
    <sheetDataSet>
      <sheetData sheetId="0"/>
      <sheetData sheetId="1"/>
      <sheetData sheetId="2"/>
      <sheetData sheetId="3">
        <row r="9">
          <cell r="C9">
            <v>151068290.52000001</v>
          </cell>
          <cell r="D9">
            <v>0</v>
          </cell>
          <cell r="E9">
            <v>151068290.52000001</v>
          </cell>
          <cell r="F9">
            <v>100556991.59999999</v>
          </cell>
          <cell r="G9">
            <v>99732733.569999993</v>
          </cell>
        </row>
      </sheetData>
      <sheetData sheetId="4"/>
      <sheetData sheetId="5"/>
      <sheetData sheetId="6">
        <row r="5">
          <cell r="A5" t="str">
            <v>Del  01 de enero al 30 DE SEPTIEMBRE DE 2025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32E3E1-A661-44EB-865A-DF98D7A09A2D}">
  <dimension ref="A1:G43"/>
  <sheetViews>
    <sheetView tabSelected="1" workbookViewId="0">
      <selection activeCell="B10" sqref="B10"/>
    </sheetView>
  </sheetViews>
  <sheetFormatPr baseColWidth="10" defaultRowHeight="15" x14ac:dyDescent="0.25"/>
  <cols>
    <col min="1" max="1" width="30" style="32" customWidth="1"/>
    <col min="2" max="2" width="14.7109375" style="4" customWidth="1"/>
    <col min="3" max="3" width="13.7109375" style="4" customWidth="1"/>
    <col min="4" max="4" width="13" style="4" customWidth="1"/>
    <col min="5" max="5" width="13.140625" style="4" customWidth="1"/>
    <col min="6" max="6" width="13.5703125" style="4" customWidth="1"/>
    <col min="7" max="7" width="16.140625" style="4" customWidth="1"/>
    <col min="8" max="16384" width="11.42578125" style="4"/>
  </cols>
  <sheetData>
    <row r="1" spans="1:7" x14ac:dyDescent="0.25">
      <c r="A1" s="1"/>
      <c r="B1" s="2"/>
      <c r="C1" s="2"/>
      <c r="D1" s="2"/>
      <c r="E1" s="2"/>
      <c r="F1" s="2"/>
      <c r="G1" s="3"/>
    </row>
    <row r="2" spans="1:7" ht="15.75" x14ac:dyDescent="0.25">
      <c r="A2" s="5" t="s">
        <v>0</v>
      </c>
      <c r="B2" s="6"/>
      <c r="C2" s="6"/>
      <c r="D2" s="6"/>
      <c r="E2" s="6"/>
      <c r="F2" s="6"/>
      <c r="G2" s="7"/>
    </row>
    <row r="3" spans="1:7" x14ac:dyDescent="0.25">
      <c r="A3" s="8" t="s">
        <v>1</v>
      </c>
      <c r="B3" s="9"/>
      <c r="C3" s="9"/>
      <c r="D3" s="9"/>
      <c r="E3" s="9"/>
      <c r="F3" s="9"/>
      <c r="G3" s="10"/>
    </row>
    <row r="4" spans="1:7" x14ac:dyDescent="0.25">
      <c r="A4" s="8" t="s">
        <v>2</v>
      </c>
      <c r="B4" s="9"/>
      <c r="C4" s="9"/>
      <c r="D4" s="9"/>
      <c r="E4" s="9"/>
      <c r="F4" s="9"/>
      <c r="G4" s="10"/>
    </row>
    <row r="5" spans="1:7" x14ac:dyDescent="0.25">
      <c r="A5" s="8" t="str">
        <f>'[1]F-6C EAEPED-CF'!A5:H5</f>
        <v>Del  01 de enero al 30 DE SEPTIEMBRE DE 2025</v>
      </c>
      <c r="B5" s="9"/>
      <c r="C5" s="9"/>
      <c r="D5" s="9"/>
      <c r="E5" s="9"/>
      <c r="F5" s="9"/>
      <c r="G5" s="10"/>
    </row>
    <row r="6" spans="1:7" ht="15.75" thickBot="1" x14ac:dyDescent="0.3">
      <c r="A6" s="11" t="s">
        <v>3</v>
      </c>
      <c r="B6" s="12"/>
      <c r="C6" s="12"/>
      <c r="D6" s="12"/>
      <c r="E6" s="12"/>
      <c r="F6" s="12"/>
      <c r="G6" s="13"/>
    </row>
    <row r="7" spans="1:7" ht="15.75" thickBot="1" x14ac:dyDescent="0.3">
      <c r="A7" s="14" t="s">
        <v>4</v>
      </c>
      <c r="B7" s="15" t="s">
        <v>5</v>
      </c>
      <c r="C7" s="16"/>
      <c r="D7" s="16"/>
      <c r="E7" s="16"/>
      <c r="F7" s="17"/>
      <c r="G7" s="14" t="s">
        <v>6</v>
      </c>
    </row>
    <row r="8" spans="1:7" ht="23.25" thickBot="1" x14ac:dyDescent="0.3">
      <c r="A8" s="18"/>
      <c r="B8" s="19" t="s">
        <v>7</v>
      </c>
      <c r="C8" s="19" t="s">
        <v>8</v>
      </c>
      <c r="D8" s="19" t="s">
        <v>9</v>
      </c>
      <c r="E8" s="19" t="s">
        <v>10</v>
      </c>
      <c r="F8" s="19" t="s">
        <v>11</v>
      </c>
      <c r="G8" s="18"/>
    </row>
    <row r="9" spans="1:7" ht="22.5" x14ac:dyDescent="0.25">
      <c r="A9" s="20" t="s">
        <v>12</v>
      </c>
      <c r="B9" s="21">
        <f>+B10+B11+B12+B15+B16+B19</f>
        <v>151068290.52000001</v>
      </c>
      <c r="C9" s="21">
        <f t="shared" ref="C9:F9" si="0">+C10+C11+C12+C15+C16+C19</f>
        <v>0</v>
      </c>
      <c r="D9" s="21">
        <f t="shared" si="0"/>
        <v>151068290.52000001</v>
      </c>
      <c r="E9" s="21">
        <f t="shared" si="0"/>
        <v>100556991.59999999</v>
      </c>
      <c r="F9" s="21">
        <f t="shared" si="0"/>
        <v>99732733.569999993</v>
      </c>
      <c r="G9" s="21">
        <f>+D9-E9</f>
        <v>50511298.920000017</v>
      </c>
    </row>
    <row r="10" spans="1:7" ht="22.5" x14ac:dyDescent="0.25">
      <c r="A10" s="22" t="s">
        <v>13</v>
      </c>
      <c r="B10" s="23">
        <f>'[1]F-6a  EAEPED-COG'!C9</f>
        <v>151068290.52000001</v>
      </c>
      <c r="C10" s="24">
        <f>'[1]F-6a  EAEPED-COG'!D9</f>
        <v>0</v>
      </c>
      <c r="D10" s="24">
        <f>'[1]F-6a  EAEPED-COG'!E9</f>
        <v>151068290.52000001</v>
      </c>
      <c r="E10" s="24">
        <f>'[1]F-6a  EAEPED-COG'!F9</f>
        <v>100556991.59999999</v>
      </c>
      <c r="F10" s="24">
        <f>'[1]F-6a  EAEPED-COG'!G9</f>
        <v>99732733.569999993</v>
      </c>
      <c r="G10" s="21">
        <f>D10-E10</f>
        <v>50511298.920000017</v>
      </c>
    </row>
    <row r="11" spans="1:7" x14ac:dyDescent="0.25">
      <c r="A11" s="22" t="s">
        <v>14</v>
      </c>
      <c r="B11" s="25"/>
      <c r="C11" s="26"/>
      <c r="D11" s="26"/>
      <c r="E11" s="26"/>
      <c r="F11" s="26"/>
      <c r="G11" s="27">
        <f t="shared" ref="G11" si="1">+D11-E11</f>
        <v>0</v>
      </c>
    </row>
    <row r="12" spans="1:7" x14ac:dyDescent="0.25">
      <c r="A12" s="22" t="s">
        <v>15</v>
      </c>
      <c r="B12" s="27">
        <f>+B13+B14</f>
        <v>0</v>
      </c>
      <c r="C12" s="27">
        <f t="shared" ref="C12:F12" si="2">+C13+C14</f>
        <v>0</v>
      </c>
      <c r="D12" s="27">
        <f t="shared" si="2"/>
        <v>0</v>
      </c>
      <c r="E12" s="27">
        <f t="shared" si="2"/>
        <v>0</v>
      </c>
      <c r="F12" s="27">
        <f t="shared" si="2"/>
        <v>0</v>
      </c>
      <c r="G12" s="27">
        <f>+D12-E12</f>
        <v>0</v>
      </c>
    </row>
    <row r="13" spans="1:7" x14ac:dyDescent="0.25">
      <c r="A13" s="22" t="s">
        <v>16</v>
      </c>
      <c r="B13" s="25"/>
      <c r="C13" s="26"/>
      <c r="D13" s="26"/>
      <c r="E13" s="26"/>
      <c r="F13" s="26"/>
      <c r="G13" s="27">
        <f t="shared" ref="G13:G19" si="3">+D13-E13</f>
        <v>0</v>
      </c>
    </row>
    <row r="14" spans="1:7" x14ac:dyDescent="0.25">
      <c r="A14" s="22" t="s">
        <v>17</v>
      </c>
      <c r="B14" s="25"/>
      <c r="C14" s="26"/>
      <c r="D14" s="26"/>
      <c r="E14" s="26"/>
      <c r="F14" s="26"/>
      <c r="G14" s="27">
        <f t="shared" si="3"/>
        <v>0</v>
      </c>
    </row>
    <row r="15" spans="1:7" x14ac:dyDescent="0.25">
      <c r="A15" s="22" t="s">
        <v>18</v>
      </c>
      <c r="B15" s="25"/>
      <c r="C15" s="26"/>
      <c r="D15" s="26"/>
      <c r="E15" s="26"/>
      <c r="F15" s="26"/>
      <c r="G15" s="27">
        <f t="shared" si="3"/>
        <v>0</v>
      </c>
    </row>
    <row r="16" spans="1:7" ht="33.75" x14ac:dyDescent="0.25">
      <c r="A16" s="22" t="s">
        <v>19</v>
      </c>
      <c r="B16" s="27">
        <f>+B17+B18</f>
        <v>0</v>
      </c>
      <c r="C16" s="27">
        <f t="shared" ref="C16:F16" si="4">+C17+C18</f>
        <v>0</v>
      </c>
      <c r="D16" s="27">
        <f t="shared" si="4"/>
        <v>0</v>
      </c>
      <c r="E16" s="27">
        <f t="shared" si="4"/>
        <v>0</v>
      </c>
      <c r="F16" s="27">
        <f t="shared" si="4"/>
        <v>0</v>
      </c>
      <c r="G16" s="27">
        <f t="shared" si="3"/>
        <v>0</v>
      </c>
    </row>
    <row r="17" spans="1:7" x14ac:dyDescent="0.25">
      <c r="A17" s="22" t="s">
        <v>20</v>
      </c>
      <c r="B17" s="25"/>
      <c r="C17" s="26"/>
      <c r="D17" s="26"/>
      <c r="E17" s="26"/>
      <c r="F17" s="26"/>
      <c r="G17" s="27">
        <f t="shared" si="3"/>
        <v>0</v>
      </c>
    </row>
    <row r="18" spans="1:7" x14ac:dyDescent="0.25">
      <c r="A18" s="22" t="s">
        <v>21</v>
      </c>
      <c r="B18" s="25"/>
      <c r="C18" s="26"/>
      <c r="D18" s="26"/>
      <c r="E18" s="26"/>
      <c r="F18" s="26"/>
      <c r="G18" s="27">
        <f t="shared" si="3"/>
        <v>0</v>
      </c>
    </row>
    <row r="19" spans="1:7" x14ac:dyDescent="0.25">
      <c r="A19" s="22" t="s">
        <v>22</v>
      </c>
      <c r="B19" s="25"/>
      <c r="C19" s="26"/>
      <c r="D19" s="26"/>
      <c r="E19" s="26"/>
      <c r="F19" s="26"/>
      <c r="G19" s="27">
        <f t="shared" si="3"/>
        <v>0</v>
      </c>
    </row>
    <row r="20" spans="1:7" x14ac:dyDescent="0.25">
      <c r="A20" s="22"/>
      <c r="B20" s="25"/>
      <c r="C20" s="26"/>
      <c r="D20" s="26"/>
      <c r="E20" s="26"/>
      <c r="F20" s="26"/>
      <c r="G20" s="26"/>
    </row>
    <row r="21" spans="1:7" x14ac:dyDescent="0.25">
      <c r="A21" s="20" t="s">
        <v>23</v>
      </c>
      <c r="B21" s="28">
        <f>+B22+B23+B24+B27+B28+B31</f>
        <v>0</v>
      </c>
      <c r="C21" s="28">
        <f t="shared" ref="C21:F21" si="5">+C22+C23+C24+C27+C28+C31</f>
        <v>0</v>
      </c>
      <c r="D21" s="28">
        <f t="shared" si="5"/>
        <v>0</v>
      </c>
      <c r="E21" s="28">
        <f t="shared" si="5"/>
        <v>0</v>
      </c>
      <c r="F21" s="28">
        <f t="shared" si="5"/>
        <v>0</v>
      </c>
      <c r="G21" s="28">
        <f>+D21-E21</f>
        <v>0</v>
      </c>
    </row>
    <row r="22" spans="1:7" ht="22.5" x14ac:dyDescent="0.25">
      <c r="A22" s="22" t="s">
        <v>13</v>
      </c>
      <c r="B22" s="25"/>
      <c r="C22" s="26"/>
      <c r="D22" s="26"/>
      <c r="E22" s="26"/>
      <c r="F22" s="26"/>
      <c r="G22" s="27">
        <f t="shared" ref="G22:G23" si="6">+D22-E22</f>
        <v>0</v>
      </c>
    </row>
    <row r="23" spans="1:7" x14ac:dyDescent="0.25">
      <c r="A23" s="22" t="s">
        <v>14</v>
      </c>
      <c r="B23" s="25"/>
      <c r="C23" s="26"/>
      <c r="D23" s="26"/>
      <c r="E23" s="26"/>
      <c r="F23" s="26"/>
      <c r="G23" s="27">
        <f t="shared" si="6"/>
        <v>0</v>
      </c>
    </row>
    <row r="24" spans="1:7" x14ac:dyDescent="0.25">
      <c r="A24" s="22" t="s">
        <v>15</v>
      </c>
      <c r="B24" s="27">
        <f>+B25+B26</f>
        <v>0</v>
      </c>
      <c r="C24" s="27">
        <f t="shared" ref="C24:F24" si="7">+C25+C26</f>
        <v>0</v>
      </c>
      <c r="D24" s="27">
        <f t="shared" si="7"/>
        <v>0</v>
      </c>
      <c r="E24" s="27">
        <f t="shared" si="7"/>
        <v>0</v>
      </c>
      <c r="F24" s="27">
        <f t="shared" si="7"/>
        <v>0</v>
      </c>
      <c r="G24" s="27">
        <f>+D24-E24</f>
        <v>0</v>
      </c>
    </row>
    <row r="25" spans="1:7" x14ac:dyDescent="0.25">
      <c r="A25" s="22" t="s">
        <v>16</v>
      </c>
      <c r="B25" s="25"/>
      <c r="C25" s="26"/>
      <c r="D25" s="26"/>
      <c r="E25" s="26"/>
      <c r="F25" s="26"/>
      <c r="G25" s="27">
        <f t="shared" ref="G25:G31" si="8">+D25-E25</f>
        <v>0</v>
      </c>
    </row>
    <row r="26" spans="1:7" x14ac:dyDescent="0.25">
      <c r="A26" s="22" t="s">
        <v>17</v>
      </c>
      <c r="B26" s="25"/>
      <c r="C26" s="26"/>
      <c r="D26" s="26"/>
      <c r="E26" s="26"/>
      <c r="F26" s="26"/>
      <c r="G26" s="27">
        <f t="shared" si="8"/>
        <v>0</v>
      </c>
    </row>
    <row r="27" spans="1:7" x14ac:dyDescent="0.25">
      <c r="A27" s="22" t="s">
        <v>18</v>
      </c>
      <c r="B27" s="25"/>
      <c r="C27" s="26"/>
      <c r="D27" s="26"/>
      <c r="E27" s="26"/>
      <c r="F27" s="26"/>
      <c r="G27" s="27">
        <f t="shared" si="8"/>
        <v>0</v>
      </c>
    </row>
    <row r="28" spans="1:7" ht="33.75" x14ac:dyDescent="0.25">
      <c r="A28" s="22" t="s">
        <v>19</v>
      </c>
      <c r="B28" s="27">
        <f>+B29+B30</f>
        <v>0</v>
      </c>
      <c r="C28" s="27">
        <f t="shared" ref="C28:F28" si="9">+C29+C30</f>
        <v>0</v>
      </c>
      <c r="D28" s="27">
        <f t="shared" si="9"/>
        <v>0</v>
      </c>
      <c r="E28" s="27">
        <f t="shared" si="9"/>
        <v>0</v>
      </c>
      <c r="F28" s="27">
        <f t="shared" si="9"/>
        <v>0</v>
      </c>
      <c r="G28" s="27">
        <f t="shared" si="8"/>
        <v>0</v>
      </c>
    </row>
    <row r="29" spans="1:7" x14ac:dyDescent="0.25">
      <c r="A29" s="22" t="s">
        <v>20</v>
      </c>
      <c r="B29" s="25"/>
      <c r="C29" s="26"/>
      <c r="D29" s="26"/>
      <c r="E29" s="26"/>
      <c r="F29" s="26"/>
      <c r="G29" s="27">
        <f t="shared" si="8"/>
        <v>0</v>
      </c>
    </row>
    <row r="30" spans="1:7" x14ac:dyDescent="0.25">
      <c r="A30" s="22" t="s">
        <v>21</v>
      </c>
      <c r="B30" s="25"/>
      <c r="C30" s="26"/>
      <c r="D30" s="26"/>
      <c r="E30" s="26"/>
      <c r="F30" s="26"/>
      <c r="G30" s="27">
        <f t="shared" si="8"/>
        <v>0</v>
      </c>
    </row>
    <row r="31" spans="1:7" x14ac:dyDescent="0.25">
      <c r="A31" s="22" t="s">
        <v>22</v>
      </c>
      <c r="B31" s="25"/>
      <c r="C31" s="26"/>
      <c r="D31" s="26"/>
      <c r="E31" s="26"/>
      <c r="F31" s="26"/>
      <c r="G31" s="27">
        <f t="shared" si="8"/>
        <v>0</v>
      </c>
    </row>
    <row r="32" spans="1:7" ht="22.5" x14ac:dyDescent="0.25">
      <c r="A32" s="20" t="s">
        <v>24</v>
      </c>
      <c r="B32" s="21">
        <f>+B9+B21</f>
        <v>151068290.52000001</v>
      </c>
      <c r="C32" s="21">
        <f t="shared" ref="C32:F32" si="10">+C9+C21</f>
        <v>0</v>
      </c>
      <c r="D32" s="21">
        <f t="shared" si="10"/>
        <v>151068290.52000001</v>
      </c>
      <c r="E32" s="21">
        <f>+E9+E21</f>
        <v>100556991.59999999</v>
      </c>
      <c r="F32" s="21">
        <f t="shared" si="10"/>
        <v>99732733.569999993</v>
      </c>
      <c r="G32" s="21">
        <f>+D32-E32</f>
        <v>50511298.920000017</v>
      </c>
    </row>
    <row r="33" spans="1:7" ht="15.75" thickBot="1" x14ac:dyDescent="0.3">
      <c r="A33" s="29"/>
      <c r="B33" s="30"/>
      <c r="C33" s="31"/>
      <c r="D33" s="31"/>
      <c r="E33" s="31"/>
      <c r="F33" s="31"/>
      <c r="G33" s="31"/>
    </row>
    <row r="34" spans="1:7" x14ac:dyDescent="0.25">
      <c r="A34" s="4"/>
    </row>
    <row r="35" spans="1:7" x14ac:dyDescent="0.25">
      <c r="A35" s="4"/>
    </row>
    <row r="36" spans="1:7" x14ac:dyDescent="0.25">
      <c r="A36" s="4"/>
    </row>
    <row r="37" spans="1:7" x14ac:dyDescent="0.25">
      <c r="A37" s="4"/>
    </row>
    <row r="38" spans="1:7" x14ac:dyDescent="0.25">
      <c r="A38" s="4"/>
    </row>
    <row r="39" spans="1:7" x14ac:dyDescent="0.25">
      <c r="A39" s="4"/>
    </row>
    <row r="40" spans="1:7" x14ac:dyDescent="0.25">
      <c r="A40" s="4"/>
    </row>
    <row r="41" spans="1:7" x14ac:dyDescent="0.25">
      <c r="A41" s="4"/>
    </row>
    <row r="42" spans="1:7" x14ac:dyDescent="0.25">
      <c r="A42" s="4"/>
    </row>
    <row r="43" spans="1:7" x14ac:dyDescent="0.25">
      <c r="A43" s="4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1</dc:creator>
  <cp:lastModifiedBy>Contabilidad 1</cp:lastModifiedBy>
  <dcterms:created xsi:type="dcterms:W3CDTF">2025-10-28T17:09:14Z</dcterms:created>
  <dcterms:modified xsi:type="dcterms:W3CDTF">2025-10-28T17:10:13Z</dcterms:modified>
</cp:coreProperties>
</file>