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CUMENTOS JULIO\CUENTAS PUBLICAS\2025\CUENTA PUBLICA 3ER TRIM 2025\LDF\"/>
    </mc:Choice>
  </mc:AlternateContent>
  <xr:revisionPtr revIDLastSave="0" documentId="8_{EBBEFE38-5BC8-4918-8345-19B9CFEC4FE8}" xr6:coauthVersionLast="47" xr6:coauthVersionMax="47" xr10:uidLastSave="{00000000-0000-0000-0000-000000000000}"/>
  <bookViews>
    <workbookView xWindow="390" yWindow="390" windowWidth="14355" windowHeight="14985" xr2:uid="{C4B3ABA1-036D-4381-8776-46041D9808C4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1" l="1"/>
  <c r="G28" i="1"/>
  <c r="G27" i="1"/>
  <c r="G26" i="1"/>
  <c r="G25" i="1"/>
  <c r="G24" i="1"/>
  <c r="G23" i="1"/>
  <c r="G22" i="1"/>
  <c r="F20" i="1"/>
  <c r="E20" i="1"/>
  <c r="D20" i="1"/>
  <c r="G20" i="1" s="1"/>
  <c r="C20" i="1"/>
  <c r="B20" i="1"/>
  <c r="G18" i="1"/>
  <c r="G17" i="1"/>
  <c r="G16" i="1"/>
  <c r="G15" i="1"/>
  <c r="G14" i="1"/>
  <c r="G13" i="1"/>
  <c r="G12" i="1"/>
  <c r="F11" i="1"/>
  <c r="E11" i="1"/>
  <c r="C11" i="1"/>
  <c r="C9" i="1" s="1"/>
  <c r="C31" i="1" s="1"/>
  <c r="B11" i="1"/>
  <c r="B9" i="1" s="1"/>
  <c r="B31" i="1" s="1"/>
  <c r="F9" i="1"/>
  <c r="F31" i="1" s="1"/>
  <c r="E9" i="1"/>
  <c r="E31" i="1" s="1"/>
  <c r="D11" i="1" l="1"/>
  <c r="D9" i="1" l="1"/>
  <c r="G11" i="1"/>
  <c r="D31" i="1" l="1"/>
  <c r="G31" i="1" s="1"/>
  <c r="G9" i="1"/>
</calcChain>
</file>

<file path=xl/sharedStrings.xml><?xml version="1.0" encoding="utf-8"?>
<sst xmlns="http://schemas.openxmlformats.org/spreadsheetml/2006/main" count="34" uniqueCount="27">
  <si>
    <t>ADMINISTRACION PORTUARIA INTEGRAL DE CAMPECHE, S.A. DE C.V.</t>
  </si>
  <si>
    <t>Formato 6b  Estado Analítico del Ejercicio del Presupuesto de Egresos Detallado - LDF</t>
  </si>
  <si>
    <t>Clasificación Administrativa</t>
  </si>
  <si>
    <t>Del  01 de enero al 30 DE SEPTIEMBRE DE 2025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</si>
  <si>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</si>
  <si>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</si>
  <si>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</si>
  <si>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</si>
  <si>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</si>
  <si>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</si>
  <si>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</si>
  <si>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</si>
  <si>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</si>
  <si>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</t>
  </si>
  <si>
    <t>(I=A+B+C+D+E+F+G+H)</t>
  </si>
  <si>
    <t>A.[212102701] ADMINISTRACION PORTUARIA INTEGRAL DE CAMPECHE, S.A. DE C.V.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</si>
  <si>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</si>
  <si>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</si>
  <si>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</si>
  <si>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</si>
  <si>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</si>
  <si>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</si>
  <si>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</si>
  <si>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</t>
  </si>
  <si>
    <t>(II=A+B+C+D+E+F+G+H)</t>
  </si>
  <si>
    <t>A. Dependencia o Unidad Administrativa 1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</si>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</sst>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8"/>
      <name val="Arial"/>
      <family val="2"/>
    </font>
    <font>
      <sz val="11"/>
      <color theme="1"/>
      <name val="Calibri"/>
      <family val="2"/>
    </font>
    <font>
      <b/>
      <sz val="12"/>
      <name val="Calibri"/>
      <family val="2"/>
    </font>
    <font>
      <b/>
      <sz val="11"/>
      <color rgb="FFFFFFFF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A6A6A6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/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top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justify" vertical="center" wrapText="1"/>
    </xf>
    <xf numFmtId="164" fontId="6" fillId="4" borderId="9" xfId="1" applyNumberFormat="1" applyFont="1" applyFill="1" applyBorder="1" applyAlignment="1">
      <alignment vertical="center" wrapText="1"/>
    </xf>
    <xf numFmtId="164" fontId="6" fillId="4" borderId="14" xfId="1" applyNumberFormat="1" applyFont="1" applyFill="1" applyBorder="1" applyAlignment="1">
      <alignment vertical="center" wrapText="1"/>
    </xf>
    <xf numFmtId="0" fontId="7" fillId="4" borderId="14" xfId="0" applyFont="1" applyFill="1" applyBorder="1" applyAlignment="1">
      <alignment horizontal="left" vertical="center" wrapText="1"/>
    </xf>
    <xf numFmtId="164" fontId="7" fillId="4" borderId="5" xfId="1" applyNumberFormat="1" applyFont="1" applyFill="1" applyBorder="1" applyAlignment="1">
      <alignment horizontal="center" vertical="center" wrapText="1"/>
    </xf>
    <xf numFmtId="164" fontId="7" fillId="4" borderId="5" xfId="1" applyNumberFormat="1" applyFont="1" applyFill="1" applyBorder="1" applyAlignment="1">
      <alignment horizontal="right" vertical="center" wrapText="1"/>
    </xf>
    <xf numFmtId="164" fontId="7" fillId="4" borderId="5" xfId="0" applyNumberFormat="1" applyFont="1" applyFill="1" applyBorder="1" applyAlignment="1">
      <alignment horizontal="center" vertical="center" wrapText="1"/>
    </xf>
    <xf numFmtId="164" fontId="7" fillId="4" borderId="5" xfId="0" applyNumberFormat="1" applyFont="1" applyFill="1" applyBorder="1" applyAlignment="1">
      <alignment horizontal="right" vertical="center" wrapText="1"/>
    </xf>
    <xf numFmtId="0" fontId="6" fillId="4" borderId="14" xfId="0" applyFont="1" applyFill="1" applyBorder="1" applyAlignment="1">
      <alignment horizontal="left" vertical="center" wrapText="1"/>
    </xf>
    <xf numFmtId="164" fontId="6" fillId="4" borderId="14" xfId="0" applyNumberFormat="1" applyFont="1" applyFill="1" applyBorder="1" applyAlignment="1">
      <alignment horizontal="right" vertical="center" wrapText="1"/>
    </xf>
    <xf numFmtId="0" fontId="7" fillId="4" borderId="14" xfId="0" applyFont="1" applyFill="1" applyBorder="1" applyAlignment="1">
      <alignment horizontal="justify" vertical="center" wrapText="1"/>
    </xf>
    <xf numFmtId="164" fontId="6" fillId="4" borderId="5" xfId="1" applyNumberFormat="1" applyFont="1" applyFill="1" applyBorder="1" applyAlignment="1">
      <alignment horizontal="right" vertical="center" wrapText="1"/>
    </xf>
    <xf numFmtId="0" fontId="7" fillId="4" borderId="13" xfId="0" applyFont="1" applyFill="1" applyBorder="1" applyAlignment="1">
      <alignment horizontal="justify" vertical="center" wrapText="1"/>
    </xf>
    <xf numFmtId="164" fontId="7" fillId="4" borderId="8" xfId="0" applyNumberFormat="1" applyFont="1" applyFill="1" applyBorder="1" applyAlignment="1">
      <alignment horizontal="center" vertical="center" wrapText="1"/>
    </xf>
    <xf numFmtId="43" fontId="3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OCUMENTOS%20JULIO\CUENTAS%20PUBLICAS\2025\CUENTA%20PUBLICA%203ER%20TRIM%202025\FORMATO%20DISCIPLINA%20FINANCIERA%20%20TERCER.%20TRIMESTRE%202025%20CP%20MARTHA.xlsx" TargetMode="External"/><Relationship Id="rId1" Type="http://schemas.openxmlformats.org/officeDocument/2006/relationships/externalLinkPath" Target="/DOCUMENTOS%20JULIO/CUENTAS%20PUBLICAS/2025/CUENTA%20PUBLICA%203ER%20TRIM%202025/FORMATO%20DISCIPLINA%20FINANCIERA%20%20TERCER.%20TRIMESTRE%202025%20CP%20MARTH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lancePresup.ENE A SEPT. 2025 "/>
      <sheetName val="F-5 EAID"/>
      <sheetName val="F-5 EAID "/>
      <sheetName val="F-6a  EAEPED-COG"/>
      <sheetName val="F-6b EAEPED-CA"/>
      <sheetName val="F-6d EAEPED-CSPC"/>
      <sheetName val="F-6C EAEPED-CF"/>
      <sheetName val="COG CUENTA PUBLICA  3er T. 2025"/>
      <sheetName val="ANEXO3 GuíaCumplimientoLDFE"/>
    </sheetNames>
    <sheetDataSet>
      <sheetData sheetId="0"/>
      <sheetData sheetId="1"/>
      <sheetData sheetId="2"/>
      <sheetData sheetId="3">
        <row r="8">
          <cell r="C8">
            <v>541125999.51999998</v>
          </cell>
          <cell r="D8">
            <v>92889900.599999994</v>
          </cell>
          <cell r="F8">
            <v>424115432.52999997</v>
          </cell>
        </row>
        <row r="158">
          <cell r="G158">
            <v>338231425.37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B0D23-B1F4-4C84-B806-0085EE24B9B6}">
  <dimension ref="A1:I43"/>
  <sheetViews>
    <sheetView tabSelected="1" workbookViewId="0">
      <selection activeCell="B11" sqref="B11"/>
    </sheetView>
  </sheetViews>
  <sheetFormatPr baseColWidth="10" defaultRowHeight="15" x14ac:dyDescent="0.25"/>
  <cols>
    <col min="1" max="1" width="43.140625" style="4" customWidth="1"/>
    <col min="2" max="2" width="14" style="4" customWidth="1"/>
    <col min="3" max="3" width="13.5703125" style="4" customWidth="1"/>
    <col min="4" max="4" width="15.140625" style="4" bestFit="1" customWidth="1"/>
    <col min="5" max="5" width="15.28515625" style="4" bestFit="1" customWidth="1"/>
    <col min="6" max="6" width="15.140625" style="4" bestFit="1" customWidth="1"/>
    <col min="7" max="7" width="14.140625" style="4" bestFit="1" customWidth="1"/>
    <col min="8" max="16384" width="11.42578125" style="4"/>
  </cols>
  <sheetData>
    <row r="1" spans="1:9" x14ac:dyDescent="0.25">
      <c r="A1" s="1"/>
      <c r="B1" s="2"/>
      <c r="C1" s="2"/>
      <c r="D1" s="2"/>
      <c r="E1" s="2"/>
      <c r="F1" s="2"/>
      <c r="G1" s="3"/>
    </row>
    <row r="2" spans="1:9" ht="15.75" x14ac:dyDescent="0.25">
      <c r="A2" s="5" t="s">
        <v>0</v>
      </c>
      <c r="B2" s="6"/>
      <c r="C2" s="6"/>
      <c r="D2" s="6"/>
      <c r="E2" s="6"/>
      <c r="F2" s="6"/>
      <c r="G2" s="7"/>
    </row>
    <row r="3" spans="1:9" x14ac:dyDescent="0.25">
      <c r="A3" s="8" t="s">
        <v>1</v>
      </c>
      <c r="B3" s="9"/>
      <c r="C3" s="9"/>
      <c r="D3" s="9"/>
      <c r="E3" s="9"/>
      <c r="F3" s="9"/>
      <c r="G3" s="10"/>
    </row>
    <row r="4" spans="1:9" x14ac:dyDescent="0.25">
      <c r="A4" s="8" t="s">
        <v>2</v>
      </c>
      <c r="B4" s="9"/>
      <c r="C4" s="9"/>
      <c r="D4" s="9"/>
      <c r="E4" s="9"/>
      <c r="F4" s="9"/>
      <c r="G4" s="10"/>
    </row>
    <row r="5" spans="1:9" x14ac:dyDescent="0.25">
      <c r="A5" s="11" t="s">
        <v>3</v>
      </c>
      <c r="B5" s="11"/>
      <c r="C5" s="11"/>
      <c r="D5" s="11"/>
      <c r="E5" s="11"/>
      <c r="F5" s="11"/>
      <c r="G5" s="11"/>
      <c r="H5" s="11"/>
      <c r="I5" s="11"/>
    </row>
    <row r="6" spans="1:9" ht="15.75" thickBot="1" x14ac:dyDescent="0.3">
      <c r="A6" s="12" t="s">
        <v>4</v>
      </c>
      <c r="B6" s="13"/>
      <c r="C6" s="13"/>
      <c r="D6" s="13"/>
      <c r="E6" s="13"/>
      <c r="F6" s="13"/>
      <c r="G6" s="14"/>
    </row>
    <row r="7" spans="1:9" ht="15.75" thickBot="1" x14ac:dyDescent="0.3">
      <c r="A7" s="15" t="s">
        <v>5</v>
      </c>
      <c r="B7" s="16" t="s">
        <v>6</v>
      </c>
      <c r="C7" s="17"/>
      <c r="D7" s="17"/>
      <c r="E7" s="17"/>
      <c r="F7" s="18"/>
      <c r="G7" s="15" t="s">
        <v>7</v>
      </c>
    </row>
    <row r="8" spans="1:9" ht="23.25" thickBot="1" x14ac:dyDescent="0.3">
      <c r="A8" s="19"/>
      <c r="B8" s="20" t="s">
        <v>8</v>
      </c>
      <c r="C8" s="20" t="s">
        <v>9</v>
      </c>
      <c r="D8" s="20" t="s">
        <v>10</v>
      </c>
      <c r="E8" s="20" t="s">
        <v>11</v>
      </c>
      <c r="F8" s="20" t="s">
        <v>12</v>
      </c>
      <c r="G8" s="19"/>
    </row>
    <row r="9" spans="1:9" x14ac:dyDescent="0.25">
      <c r="A9" s="21" t="s">
        <v>13</v>
      </c>
      <c r="B9" s="22">
        <f>SUM(B11:B18)</f>
        <v>541125999.51999998</v>
      </c>
      <c r="C9" s="22">
        <f>SUM(C11:C18)</f>
        <v>92889900.599999994</v>
      </c>
      <c r="D9" s="22">
        <f t="shared" ref="D9:E9" si="0">SUM(D11:D18)</f>
        <v>634015900.12</v>
      </c>
      <c r="E9" s="22">
        <f t="shared" si="0"/>
        <v>424115432.52999997</v>
      </c>
      <c r="F9" s="22">
        <f>SUM(F11:F18)</f>
        <v>338231425.37</v>
      </c>
      <c r="G9" s="22">
        <f>+D9-E9</f>
        <v>209900467.59000003</v>
      </c>
    </row>
    <row r="10" spans="1:9" x14ac:dyDescent="0.25">
      <c r="A10" s="21" t="s">
        <v>14</v>
      </c>
      <c r="B10" s="23"/>
      <c r="C10" s="23"/>
      <c r="D10" s="23"/>
      <c r="E10" s="23"/>
      <c r="F10" s="23"/>
      <c r="G10" s="23"/>
    </row>
    <row r="11" spans="1:9" ht="22.5" x14ac:dyDescent="0.25">
      <c r="A11" s="24" t="s">
        <v>15</v>
      </c>
      <c r="B11" s="25">
        <f>'[1]F-6a  EAEPED-COG'!C8</f>
        <v>541125999.51999998</v>
      </c>
      <c r="C11" s="25">
        <f>'[1]F-6a  EAEPED-COG'!D8</f>
        <v>92889900.599999994</v>
      </c>
      <c r="D11" s="25">
        <f>B11+C11</f>
        <v>634015900.12</v>
      </c>
      <c r="E11" s="25">
        <f>'[1]F-6a  EAEPED-COG'!F8</f>
        <v>424115432.52999997</v>
      </c>
      <c r="F11" s="25">
        <f>'[1]F-6a  EAEPED-COG'!G158</f>
        <v>338231425.37</v>
      </c>
      <c r="G11" s="26">
        <f>D11-E11</f>
        <v>209900467.59000003</v>
      </c>
    </row>
    <row r="12" spans="1:9" x14ac:dyDescent="0.25">
      <c r="A12" s="24" t="s">
        <v>16</v>
      </c>
      <c r="B12" s="27"/>
      <c r="C12" s="27"/>
      <c r="D12" s="27"/>
      <c r="E12" s="27"/>
      <c r="F12" s="27"/>
      <c r="G12" s="28">
        <f t="shared" ref="G12:G18" si="1">+D12-E12</f>
        <v>0</v>
      </c>
    </row>
    <row r="13" spans="1:9" x14ac:dyDescent="0.25">
      <c r="A13" s="24" t="s">
        <v>17</v>
      </c>
      <c r="B13" s="27"/>
      <c r="C13" s="27"/>
      <c r="D13" s="27"/>
      <c r="E13" s="27"/>
      <c r="F13" s="27"/>
      <c r="G13" s="28">
        <f t="shared" si="1"/>
        <v>0</v>
      </c>
    </row>
    <row r="14" spans="1:9" x14ac:dyDescent="0.25">
      <c r="A14" s="24" t="s">
        <v>18</v>
      </c>
      <c r="B14" s="27"/>
      <c r="C14" s="27"/>
      <c r="D14" s="27"/>
      <c r="E14" s="27"/>
      <c r="F14" s="27"/>
      <c r="G14" s="28">
        <f t="shared" si="1"/>
        <v>0</v>
      </c>
    </row>
    <row r="15" spans="1:9" x14ac:dyDescent="0.25">
      <c r="A15" s="24" t="s">
        <v>19</v>
      </c>
      <c r="B15" s="27"/>
      <c r="C15" s="27"/>
      <c r="D15" s="27"/>
      <c r="E15" s="27"/>
      <c r="F15" s="27"/>
      <c r="G15" s="28">
        <f t="shared" si="1"/>
        <v>0</v>
      </c>
    </row>
    <row r="16" spans="1:9" x14ac:dyDescent="0.25">
      <c r="A16" s="24" t="s">
        <v>20</v>
      </c>
      <c r="B16" s="27"/>
      <c r="C16" s="27"/>
      <c r="D16" s="27"/>
      <c r="E16" s="27"/>
      <c r="F16" s="27"/>
      <c r="G16" s="28">
        <f t="shared" si="1"/>
        <v>0</v>
      </c>
    </row>
    <row r="17" spans="1:7" x14ac:dyDescent="0.25">
      <c r="A17" s="24" t="s">
        <v>21</v>
      </c>
      <c r="B17" s="27"/>
      <c r="C17" s="27"/>
      <c r="D17" s="27"/>
      <c r="E17" s="27"/>
      <c r="F17" s="27"/>
      <c r="G17" s="28">
        <f t="shared" si="1"/>
        <v>0</v>
      </c>
    </row>
    <row r="18" spans="1:7" x14ac:dyDescent="0.25">
      <c r="A18" s="24" t="s">
        <v>22</v>
      </c>
      <c r="B18" s="27"/>
      <c r="C18" s="27"/>
      <c r="D18" s="27"/>
      <c r="E18" s="27"/>
      <c r="F18" s="27"/>
      <c r="G18" s="28">
        <f t="shared" si="1"/>
        <v>0</v>
      </c>
    </row>
    <row r="19" spans="1:7" x14ac:dyDescent="0.25">
      <c r="A19" s="24"/>
      <c r="B19" s="27"/>
      <c r="C19" s="27"/>
      <c r="D19" s="27"/>
      <c r="E19" s="27"/>
      <c r="F19" s="27"/>
      <c r="G19" s="27"/>
    </row>
    <row r="20" spans="1:7" x14ac:dyDescent="0.25">
      <c r="A20" s="29" t="s">
        <v>23</v>
      </c>
      <c r="B20" s="30">
        <f>SUM(B22:B29)</f>
        <v>0</v>
      </c>
      <c r="C20" s="30">
        <f t="shared" ref="C20:F20" si="2">SUM(C22:C29)</f>
        <v>0</v>
      </c>
      <c r="D20" s="30">
        <f t="shared" si="2"/>
        <v>0</v>
      </c>
      <c r="E20" s="30">
        <f t="shared" si="2"/>
        <v>0</v>
      </c>
      <c r="F20" s="30">
        <f t="shared" si="2"/>
        <v>0</v>
      </c>
      <c r="G20" s="30">
        <f>+D20-E20</f>
        <v>0</v>
      </c>
    </row>
    <row r="21" spans="1:7" x14ac:dyDescent="0.25">
      <c r="A21" s="29" t="s">
        <v>24</v>
      </c>
      <c r="B21" s="30"/>
      <c r="C21" s="30"/>
      <c r="D21" s="30"/>
      <c r="E21" s="30"/>
      <c r="F21" s="30"/>
      <c r="G21" s="30"/>
    </row>
    <row r="22" spans="1:7" x14ac:dyDescent="0.25">
      <c r="A22" s="24" t="s">
        <v>25</v>
      </c>
      <c r="B22" s="27"/>
      <c r="C22" s="27"/>
      <c r="D22" s="27"/>
      <c r="E22" s="27"/>
      <c r="F22" s="27"/>
      <c r="G22" s="28">
        <f t="shared" ref="G22:G29" si="3">+D22-E22</f>
        <v>0</v>
      </c>
    </row>
    <row r="23" spans="1:7" x14ac:dyDescent="0.25">
      <c r="A23" s="24" t="s">
        <v>16</v>
      </c>
      <c r="B23" s="27"/>
      <c r="C23" s="27"/>
      <c r="D23" s="27"/>
      <c r="E23" s="27"/>
      <c r="F23" s="27"/>
      <c r="G23" s="28">
        <f t="shared" si="3"/>
        <v>0</v>
      </c>
    </row>
    <row r="24" spans="1:7" x14ac:dyDescent="0.25">
      <c r="A24" s="24" t="s">
        <v>17</v>
      </c>
      <c r="B24" s="27"/>
      <c r="C24" s="27"/>
      <c r="D24" s="27"/>
      <c r="E24" s="27"/>
      <c r="F24" s="27"/>
      <c r="G24" s="28">
        <f t="shared" si="3"/>
        <v>0</v>
      </c>
    </row>
    <row r="25" spans="1:7" x14ac:dyDescent="0.25">
      <c r="A25" s="24" t="s">
        <v>18</v>
      </c>
      <c r="B25" s="27"/>
      <c r="C25" s="27"/>
      <c r="D25" s="27"/>
      <c r="E25" s="27"/>
      <c r="F25" s="27"/>
      <c r="G25" s="28">
        <f t="shared" si="3"/>
        <v>0</v>
      </c>
    </row>
    <row r="26" spans="1:7" x14ac:dyDescent="0.25">
      <c r="A26" s="24" t="s">
        <v>19</v>
      </c>
      <c r="B26" s="27"/>
      <c r="C26" s="27"/>
      <c r="D26" s="27"/>
      <c r="E26" s="27"/>
      <c r="F26" s="27"/>
      <c r="G26" s="28">
        <f t="shared" si="3"/>
        <v>0</v>
      </c>
    </row>
    <row r="27" spans="1:7" x14ac:dyDescent="0.25">
      <c r="A27" s="24" t="s">
        <v>20</v>
      </c>
      <c r="B27" s="27"/>
      <c r="C27" s="27"/>
      <c r="D27" s="27"/>
      <c r="E27" s="27"/>
      <c r="F27" s="27"/>
      <c r="G27" s="28">
        <f t="shared" si="3"/>
        <v>0</v>
      </c>
    </row>
    <row r="28" spans="1:7" x14ac:dyDescent="0.25">
      <c r="A28" s="24" t="s">
        <v>21</v>
      </c>
      <c r="B28" s="27"/>
      <c r="C28" s="27"/>
      <c r="D28" s="27"/>
      <c r="E28" s="27"/>
      <c r="F28" s="27"/>
      <c r="G28" s="28">
        <f t="shared" si="3"/>
        <v>0</v>
      </c>
    </row>
    <row r="29" spans="1:7" x14ac:dyDescent="0.25">
      <c r="A29" s="24" t="s">
        <v>22</v>
      </c>
      <c r="B29" s="27"/>
      <c r="C29" s="27"/>
      <c r="D29" s="27"/>
      <c r="E29" s="27"/>
      <c r="F29" s="27"/>
      <c r="G29" s="28">
        <f t="shared" si="3"/>
        <v>0</v>
      </c>
    </row>
    <row r="30" spans="1:7" x14ac:dyDescent="0.25">
      <c r="A30" s="31"/>
      <c r="B30" s="27"/>
      <c r="C30" s="27"/>
      <c r="D30" s="27"/>
      <c r="E30" s="27"/>
      <c r="F30" s="27"/>
      <c r="G30" s="27"/>
    </row>
    <row r="31" spans="1:7" x14ac:dyDescent="0.25">
      <c r="A31" s="21" t="s">
        <v>26</v>
      </c>
      <c r="B31" s="32">
        <f>+B9+B20</f>
        <v>541125999.51999998</v>
      </c>
      <c r="C31" s="32">
        <f t="shared" ref="C31:F31" si="4">+C9+C20</f>
        <v>92889900.599999994</v>
      </c>
      <c r="D31" s="32">
        <f t="shared" si="4"/>
        <v>634015900.12</v>
      </c>
      <c r="E31" s="32">
        <f t="shared" si="4"/>
        <v>424115432.52999997</v>
      </c>
      <c r="F31" s="32">
        <f t="shared" si="4"/>
        <v>338231425.37</v>
      </c>
      <c r="G31" s="32">
        <f>+D31-E31</f>
        <v>209900467.59000003</v>
      </c>
    </row>
    <row r="32" spans="1:7" ht="15.75" thickBot="1" x14ac:dyDescent="0.3">
      <c r="A32" s="33"/>
      <c r="B32" s="34"/>
      <c r="C32" s="34"/>
      <c r="D32" s="34"/>
      <c r="E32" s="34"/>
      <c r="F32" s="34"/>
      <c r="G32" s="34"/>
    </row>
    <row r="43" spans="5:5" x14ac:dyDescent="0.25">
      <c r="E43" s="35"/>
    </row>
  </sheetData>
  <mergeCells count="15">
    <mergeCell ref="A7:A8"/>
    <mergeCell ref="B7:F7"/>
    <mergeCell ref="G7:G8"/>
    <mergeCell ref="B20:B21"/>
    <mergeCell ref="C20:C21"/>
    <mergeCell ref="D20:D21"/>
    <mergeCell ref="E20:E21"/>
    <mergeCell ref="F20:F21"/>
    <mergeCell ref="G20:G21"/>
    <mergeCell ref="A1:G1"/>
    <mergeCell ref="A2:G2"/>
    <mergeCell ref="A3:G3"/>
    <mergeCell ref="A4:G4"/>
    <mergeCell ref="A5:I5"/>
    <mergeCell ref="A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1</dc:creator>
  <cp:lastModifiedBy>Contabilidad 1</cp:lastModifiedBy>
  <dcterms:created xsi:type="dcterms:W3CDTF">2025-10-28T17:06:17Z</dcterms:created>
  <dcterms:modified xsi:type="dcterms:W3CDTF">2025-10-28T17:07:24Z</dcterms:modified>
</cp:coreProperties>
</file>